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170" windowHeight="819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<sst xmlns="http://schemas.openxmlformats.org/spreadsheetml/2006/main" count="499" uniqueCount="235">
  <si>
    <t>MUNICIPIO DE SAO LOURENCO DA SERRA
CNPJ: 59.058.131/0001-72</t>
  </si>
  <si>
    <t>PL</t>
  </si>
  <si>
    <t>PP</t>
  </si>
  <si>
    <t>R</t>
  </si>
  <si>
    <t>DIGITAÇÃO ELETRÔNICA DA PROPOSTA</t>
  </si>
  <si>
    <t>PREGÃO PRESENCIAL</t>
  </si>
  <si>
    <t>SEQUENCIA: 21</t>
  </si>
  <si>
    <t>Data Abertura: 14/10/2023 Hrs: 13:00</t>
  </si>
  <si>
    <t>Local Entrega: PREFEITURA DE SÃO LOURENÇO DA SERRA, RUA MARIA ONEDINA DE CAMARGO, 422, CENTRO</t>
  </si>
  <si>
    <t xml:space="preserve">Observação: </t>
  </si>
  <si>
    <t>NOME / RAZÃO SOCIAL</t>
  </si>
  <si>
    <t>CPF/CNPJ</t>
  </si>
  <si>
    <t>LOTE 1 - LOTE 01</t>
  </si>
  <si>
    <t>VL. TOTAL LOTE: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</si>
  <si>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</si>
  <si>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</si>
  <si>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</si>
  <si>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</si>
  <si>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</si>
  <si>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</si>
  <si>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</si>
  <si>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</si>
  <si>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</si>
  <si>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</si>
  <si>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UNIT. EXTENSO</t>
  </si>
  <si>
    <t>VL. TOTAL</t>
  </si>
  <si>
    <t>VL. TOTAL EXTENSO</t>
  </si>
  <si>
    <t>MARCA</t>
  </si>
  <si>
    <t>cd_Complemento</t>
  </si>
  <si>
    <t>02.00353</t>
  </si>
  <si>
    <t>MARGARINA COM SAL- 500 GR</t>
  </si>
  <si>
    <t>UN</t>
  </si>
  <si>
    <t>Reservada</t>
  </si>
  <si>
    <t>LOTE 2 - LOTE 02</t>
  </si>
  <si>
    <t>02.00627</t>
  </si>
  <si>
    <t>CREME DE LEITE - 200GR</t>
  </si>
  <si>
    <t>CX</t>
  </si>
  <si>
    <t>02.00082</t>
  </si>
  <si>
    <t xml:space="preserve">DOCE DE LEITE, ORIUNDO DE MATÉRIAS SADIAS E LIMPAS, ISENTO DE MATERIAL TERROSO, PARASITA E DETRITOS. APRESENTAR COR E SABOR CARACTERÍSTICOS, EMBALADO EM LATAS OU POTES PLÁSTICOS ATÓXICOS DE 400G, COM MARCA, DATA DE VALIDADE. CONTENDO NO MÍNIMO PARA PORÇÃO DE 20G; VALOR CALÓRICO DE 31KCAL, CARBOIDRATOS 5G, PROTEÍNAS 0,2G, GORDURAS TOTAIS 0,3G E GORDURAS SATURADAS 0,1G.
</t>
  </si>
  <si>
    <t>POT</t>
  </si>
  <si>
    <t>01.12177</t>
  </si>
  <si>
    <t>LEITE CONDENSADO 395 GR.</t>
  </si>
  <si>
    <t>02.00630</t>
  </si>
  <si>
    <t>LEITE DE COCO - 500ML</t>
  </si>
  <si>
    <t>FRS</t>
  </si>
  <si>
    <t>02.00365</t>
  </si>
  <si>
    <t>LEITE INTEGRAL UHT- LITRO</t>
  </si>
  <si>
    <t>LT</t>
  </si>
  <si>
    <t>LOTE 3 - LOTE 03</t>
  </si>
  <si>
    <t>02.00617</t>
  </si>
  <si>
    <t>ACHOCOLATADO COM MALTE E OVOS</t>
  </si>
  <si>
    <t>KG</t>
  </si>
  <si>
    <t>Aberta</t>
  </si>
  <si>
    <t>02.00964</t>
  </si>
  <si>
    <t>ACHOCOLATADO EM PÓ FINO</t>
  </si>
  <si>
    <t>PCT</t>
  </si>
  <si>
    <t>02.00965</t>
  </si>
  <si>
    <t>ACHOCOLATADO EM PO SOLUVEL 50% DE CACAU  200 GR</t>
  </si>
  <si>
    <t>02.00885</t>
  </si>
  <si>
    <t>ALIMENTO ACHOCOLATADO EM PÓ DIET OU CHOCOLATE EM PÓ DIET INSTÂNTANEO - 200GR</t>
  </si>
  <si>
    <t>02.00045</t>
  </si>
  <si>
    <t xml:space="preserve">BEBIDA EM PÓ SABOR MORANGO COM BANANA CONTENDO NO MÍNIMO EM SEUS INGREDIENTES: AÇÚCAR, SORO DE LEITE EM PÓ, MALTODEXTRINA, AMIDO MODIFICADO, LEITE INTEGRAL EM PÓ, FARINHA MICRONIZADA DE SOJA, GORDURA VEGETAL DE ALGODÃO, SAL, MISTURA DE VITAMINAS E MINERAIS (A, B1, B6, C, NIACINA, FERRO QUELATO (FERRO DE ALTA ABSORÇÃO) E ZINCO), AROMAS IDÊNTICOS AO NATURAL DE MORANGO E BANANA, ESPESSANTE GOMA XANTANA, EMULSIFICANTE LECITINA DE SOJA, CORANTES ARTIFICIAIS AMARELO E VERMELHO. PODENDO CONTER OUTROS INGREDIENTES DESDE QUE MENCIONADOS EM SUA EMBALAGEM, CONTÉM GLÚTEN
</t>
  </si>
  <si>
    <t>02.00349</t>
  </si>
  <si>
    <t>BEBIDA LÁCTEA CHOCOLATE</t>
  </si>
  <si>
    <t>02.00347</t>
  </si>
  <si>
    <t>BEBIDA LÁCTEA CHOCOLATE COM MALTE</t>
  </si>
  <si>
    <t>02.00348</t>
  </si>
  <si>
    <t>BEBIDA LÁCTEA MORANGO</t>
  </si>
  <si>
    <t>02.00757</t>
  </si>
  <si>
    <t>BEBIDA SABOR BAUNILHA COM CHOCOLATE, MALTEE E OVOS - PESO LIQUIDO: 2KG CADA, RENDIMENTO: 1 KG DO PRODUTO DEVERA RENDER NO MINIMO 24 PORÇÕES DE 200ML.</t>
  </si>
  <si>
    <t>02.00047</t>
  </si>
  <si>
    <t xml:space="preserve">CURAL EM PÓ, CONTENDO NO MÍNIMO EM SEUS INGREDIENTES: AÇÚCAR, AMIDO DE MILHO (BACILLUS THURINGIENSIS E/OU AGROBACTERIUM  UMEFACIENS E/OU STREPTOMYCES VIRIDOCHRMOGENES E/OU ZEA MAYS), CREME DE MILHO (BACILLUS THURINGIENSIS E STREPTOMYCES VIRIDOCHROMOGENES), LEITE EM PÓ, SORO DE LEITE EM PÓ, MALTODEXTRINA, GORDURA VEGETAL HIDROGENADA, SAL, MISTURA DE VITAMINAS E SAIS MINERAIS (VITAMINAS A, C, B1, B6, NIACINA, FERRO E ZINCO), AROMAS IDÊNTICOS AO NATURAL DE MILHO E COCO E CORANTES ARTIFICIAIS: AMARELO TARTRAZINA E AMARELO CREPÚSCULO. PODENDO CONTER OUTROS INGREDIENTES DESDE QUE MENCIONADOS EM SUA EMBALAGEM, CONTÉM GLÚTEN. RENDIMENTO MÍNIMO APROXIMADAMENTE DE 45 PORÇÕES DE 80 ML. EMBALADOS EM PACOTES DE 1KG.
</t>
  </si>
  <si>
    <t>02.00968</t>
  </si>
  <si>
    <t>FORMULA INSTANTENEA  INFANTIL</t>
  </si>
  <si>
    <t>02.00644</t>
  </si>
  <si>
    <t>GELATINA EM PÓ - DIVERSOS - 1KG</t>
  </si>
  <si>
    <t>02.00883</t>
  </si>
  <si>
    <t>LEITE DE SOJA - 300GR</t>
  </si>
  <si>
    <t>02.00645</t>
  </si>
  <si>
    <t>LEITE EM PÓ INTEGRAL - 400GR</t>
  </si>
  <si>
    <t>02.00657</t>
  </si>
  <si>
    <t>LEITE EM PÓ INTEGRAL ZERO LACTOSE</t>
  </si>
  <si>
    <t>02.00891</t>
  </si>
  <si>
    <t>MISTURA PARA O PREPARO DE BEBIDA LACTEA SABOR ABACAXI 1KG</t>
  </si>
  <si>
    <t>02.00967</t>
  </si>
  <si>
    <t>SUCO EM PO DIVERSOS SABROES 1KG</t>
  </si>
  <si>
    <t>LOTE 4 - LOTE 04</t>
  </si>
  <si>
    <t>02.00618</t>
  </si>
  <si>
    <t>AMIDO DE MILHO 1KG</t>
  </si>
  <si>
    <t>02.00746</t>
  </si>
  <si>
    <t>AVEIA 200 GRAMAS</t>
  </si>
  <si>
    <t>02.00360</t>
  </si>
  <si>
    <t>AVEIA EM FLOCOS FINOS- CAIXA 200 GR</t>
  </si>
  <si>
    <t>02.00973</t>
  </si>
  <si>
    <t>BATATA PALHA 1KG</t>
  </si>
  <si>
    <t>02.00972</t>
  </si>
  <si>
    <t>CANELA EM PO 60 GR</t>
  </si>
  <si>
    <t>02.00762</t>
  </si>
  <si>
    <t>CHOCOLATE GRANULADO 130G</t>
  </si>
  <si>
    <t>02.00969</t>
  </si>
  <si>
    <t>COCO RALADO 500 GR</t>
  </si>
  <si>
    <t>02.00974</t>
  </si>
  <si>
    <t>CRAVO DA INDIA 50 GR</t>
  </si>
  <si>
    <t>02.00624</t>
  </si>
  <si>
    <t>CREME DE CEBOLA</t>
  </si>
  <si>
    <t>02.00877</t>
  </si>
  <si>
    <t>FARINHA DE ARROZ - EMBALAGEM  COM 1KG</t>
  </si>
  <si>
    <t xml:space="preserve">CX </t>
  </si>
  <si>
    <t>02.00341</t>
  </si>
  <si>
    <t>FARINHA DE MANDIOCA</t>
  </si>
  <si>
    <t>02.00748</t>
  </si>
  <si>
    <t>FARINHA DE MILHO 500G</t>
  </si>
  <si>
    <t>02.00647</t>
  </si>
  <si>
    <t>FARINHA DE ROSCA - 500G</t>
  </si>
  <si>
    <t>01.11242</t>
  </si>
  <si>
    <t>FARINHA DE TRIGO C/1 KG</t>
  </si>
  <si>
    <t>02.00970</t>
  </si>
  <si>
    <t>FARINHA DE TRIGO INTEGRAL 1K</t>
  </si>
  <si>
    <t>02.00678</t>
  </si>
  <si>
    <t>FARINHA TRIGO PARA KIBE 500G</t>
  </si>
  <si>
    <t>02.00971</t>
  </si>
  <si>
    <t>FERMENTO  EM PO QUIMICO 100 GR</t>
  </si>
  <si>
    <t>01.11270</t>
  </si>
  <si>
    <t>FERMENTO BIOLOGICO C/10 GR.</t>
  </si>
  <si>
    <t>02.00709</t>
  </si>
  <si>
    <t>FUBA DE MILHO -PCT 500KG</t>
  </si>
  <si>
    <t>02.00650</t>
  </si>
  <si>
    <t>GELATINA EM PÓ INCOLOR</t>
  </si>
  <si>
    <t xml:space="preserve">UN </t>
  </si>
  <si>
    <t>02.00632</t>
  </si>
  <si>
    <t>LOURO EM FOLHAS - 250GR</t>
  </si>
  <si>
    <t>01.12750</t>
  </si>
  <si>
    <t>MILHO DE PIPOCA C/500 GR.</t>
  </si>
  <si>
    <t>02.00057</t>
  </si>
  <si>
    <t xml:space="preserve">MILHO PARA CANJICA, BRANCO, TIPO 1. PREPARADO COM MATÉRIA–PRIMA SÃ E LIMPA ISENTA DE MATÉRIA TERROSA, DE PARASITOS E DE DETRITOS. EMBALAGEM PRIMÁRIA: FILME BOPP, RESISTENTE, TERMOSSOLDADO, CONTENDO PESO LÍQUIDO DE 1KG.
</t>
  </si>
  <si>
    <t>02.00886</t>
  </si>
  <si>
    <t>MISTURA PARA BOLO SEM GLUTEN - 300GR</t>
  </si>
  <si>
    <t>02.00976</t>
  </si>
  <si>
    <t>MISTURA PARA TORTA SALGADA</t>
  </si>
  <si>
    <t>02.00712</t>
  </si>
  <si>
    <t>OREGANO 500GR</t>
  </si>
  <si>
    <t>02.00975</t>
  </si>
  <si>
    <t>PIMENTA DO REINO 60 GR</t>
  </si>
  <si>
    <t>02.00607</t>
  </si>
  <si>
    <t>POLVILHO AZEDO 500GR</t>
  </si>
  <si>
    <t>02.00606</t>
  </si>
  <si>
    <t>POLVILHO DOCE 500G</t>
  </si>
  <si>
    <t>01.08099</t>
  </si>
  <si>
    <t>QUEIJO RALADO C/50 GR.</t>
  </si>
  <si>
    <t>02.00722</t>
  </si>
  <si>
    <t>SUCO 200 ML SABORES VARIADOS</t>
  </si>
  <si>
    <t>LOTE 5 - LOTE 05</t>
  </si>
  <si>
    <t>02.00723</t>
  </si>
  <si>
    <t>BISCOITO ÁGUA 11G</t>
  </si>
  <si>
    <t>02.00978</t>
  </si>
  <si>
    <t>BISCOITO DE ARROZ INTEGRAL</t>
  </si>
  <si>
    <t>02.00895</t>
  </si>
  <si>
    <t>BISCOITO DE POLVILHO - 100GR</t>
  </si>
  <si>
    <t>02.00317</t>
  </si>
  <si>
    <t>BISCOITO DOCE INTEGRAL SABOR CHOCOLATE: INGREDIENTES o FARINHA DE TRIGO INTEGRAL ;FARINHA DE TRIGO ENRIQUECIDA COM FERRO E ÁCIDO FÓLICO;AÇÚCAR;GORDURA VEGETAL DE PALMA;AMIDO DE MILHO;AÇÚCAR INVERTIDO;CACAU EM PÓ;SAL;AROMATIZANTE;EMULSIFICANTE LECITINA DE SOJA;FERMENTOS QUÍMICOS BICARBONATO DE AMÔNIO E BICARBONATO DE SÓDIO;MELHORADOR DE FARINHA METABISSULFITO DE SÓDIO;CORANTE DE CARAMELO IV;CONTÉM GLÚTEN. NÃO CONTÉM LACTOSE;ALÉRGICOS: CONTÉM DERIVADO DE SOJA E TRIGO. PODE CONTER AVEIA, CENTEIO, CEVADA E LEITE. PORÇÃO 30 G (6 BISCOITOS)QUANTIDADE POR PORÇÃO%VD (*)VALOR ENERGÉTICO113 KCAL = 476 KJ6CARBOIDRATOS20 G7   LACTOSE0 G**PROTEÍNAS2,5 G3GORDURAS TOTAIS2,5 G5GORDURAS SATURADAS0,8 G4GORDURAS TRANS0 G**FIBRA ALIMENTAR1,1 G4SÓDIO119 MG5*% VALORES DIÁRIOS DE REFERÊNCIA COM BASE EM UMA DIETA DE 2000 KCAL OU 8400 KJ. SEUS VALORES DIÁRIOS PODEM SER MAIORES OU MENORES DEPENDENDO DE SUAS NECESSIDADES ENERGÉTICAS**VD NÃO ESTABELECIDO. EMBALAGEM 400 GRS.</t>
  </si>
  <si>
    <t>02.00319</t>
  </si>
  <si>
    <t>BISCOITO SALGADO DO TIPO CREAM CRACKER: EM EMBALAGEM PLÁSTICA OU ALUMINIZADA DE 400G, CONTENDO BASICAMENTE: FARINHA DE TRIGO, GORDURA VEGETAL HIDROGENADA OU CREME VEGETAL E SAL.</t>
  </si>
  <si>
    <t>02.00977</t>
  </si>
  <si>
    <t>BISCOITO TIPO MARIA PCT 200 GR</t>
  </si>
  <si>
    <t xml:space="preserve">PCT </t>
  </si>
  <si>
    <t>02.00896</t>
  </si>
  <si>
    <t>BISCOITO TIPO SEQUILHO - 300GR</t>
  </si>
  <si>
    <t>02.00655</t>
  </si>
  <si>
    <t>BOLACHA DOCE SEM SOJA E SEM LACTOSE</t>
  </si>
  <si>
    <t>02.00400</t>
  </si>
  <si>
    <t>MACARRÃO C/ OVOS TIPO ESPAGUETE 500 GR</t>
  </si>
  <si>
    <t>02.00851</t>
  </si>
  <si>
    <t>Macarrão fusilli integral 8 grãos, ingredientes: Farinha de trigo integral, farinha de trigo enriquecida com ferro e ácido fólico, farelo de trigo, soja tostada fragmentada, aveia em flocos, centeio em flocos, farinhas de linhaça, cevada, girassol, gergelim e clara de ovo.. Composto de matéria - prima de primeira qualidade, sãs e limpas, isentas de material terroso, parasitas. Embalado em saco reforçado, atóxico e transparente. Rotulagem nutricional obrigatória. Prazo de validade de no mínimo 06 (seis) meses na data da entrega. Embalagem de 500 gramas.</t>
  </si>
  <si>
    <t xml:space="preserve">LOTE 6 - LOTE 06 </t>
  </si>
  <si>
    <t>02.00371</t>
  </si>
  <si>
    <t>AZEITONA VERDE GRAÚDA- UN 500gr</t>
  </si>
  <si>
    <t>02.00643</t>
  </si>
  <si>
    <t>CALDO DE GALINHA - 1KG</t>
  </si>
  <si>
    <t>02.00979</t>
  </si>
  <si>
    <t>CATCHUP TRADICIONAL 3,5 KG</t>
  </si>
  <si>
    <t>02.00658</t>
  </si>
  <si>
    <t>CHÁ DE ERVAS: ERVA DOCE, CAMOMILA, HORTELÃ OU ENDRO - EMBALAGEM COM 10 SACHES</t>
  </si>
  <si>
    <t>02.00058</t>
  </si>
  <si>
    <t xml:space="preserve">CHÁ MATE, SABOR NATURAL, TOSTADO, EM EMBALAGENS COM 250G, PRÓPRIOS PARA O CONSUMO. CONTENDO NO MÍNIMO PARA PORÇÃO DE 200ML; POTÁSSIO 28MG.
</t>
  </si>
  <si>
    <t>02.00675</t>
  </si>
  <si>
    <t>CHANTILLY 1L</t>
  </si>
  <si>
    <t>02.00881</t>
  </si>
  <si>
    <t>COLORAU 500GR</t>
  </si>
  <si>
    <t>02.00880</t>
  </si>
  <si>
    <t>COMINHO EM PÓ - 500GR</t>
  </si>
  <si>
    <t>02.00290</t>
  </si>
  <si>
    <t>GELEIA DE FRUTA SABOR MORANGO, COMPOSTO DE MORANGO, AÇÚCAR. NÃO CONTÉM GLÚTEN. PODENDO APRESENTAR PEDAÇOS DE FRUTAS E SEMENTES. EMBALAGEM: POTE DE VIDRO, TAMPA DE FOLHA DE FLANDRES, ABERTURA TIPO "ABRE-FÁCIL" COM SELO CENTRAL OU SEMI CORTELATERAL, CONTENDO PESO LÍQUIDO DE 230G.</t>
  </si>
  <si>
    <t>02.00634</t>
  </si>
  <si>
    <t>MAIONESE TRADICIONAL - 500GR</t>
  </si>
  <si>
    <t>02.00710</t>
  </si>
  <si>
    <t>MOSTARDA 3,300KG</t>
  </si>
  <si>
    <t>02.00713</t>
  </si>
  <si>
    <t>PALMITO 500GR</t>
  </si>
  <si>
    <t xml:space="preserve">LOTE 7 - LOTE 07 </t>
  </si>
  <si>
    <t>02.00392</t>
  </si>
  <si>
    <t>AÇUCAR REFINADO</t>
  </si>
  <si>
    <t>02.00873</t>
  </si>
  <si>
    <t>ADOÇANTE DIETÉTICO EM PÓ PARA USO CULINÁRIO - 350 A 400GR</t>
  </si>
  <si>
    <t>02.00379</t>
  </si>
  <si>
    <t>ARROZ AGULHINHA TIPO 1- PCT 5 kg</t>
  </si>
  <si>
    <t>02.00872</t>
  </si>
  <si>
    <t>ARROZ INTEGRAL: TIPO 1; EMBALAGEM DE 1KG; ISENTO DE SUJIDADES E SUBSTÂNCIAS ESTRANHAS AO PRODUTO. EMBALAGEM DE PLÁSTICO RESISTENTE, COM DATA DE FABRICAÇÃO, VALIDADE MINIMA DE 6 MESES A CONTAR DA DATA DA ENTREGA.</t>
  </si>
  <si>
    <t>02.00620</t>
  </si>
  <si>
    <t>AZEITE DE OLIVA EXTRA VIRGEM</t>
  </si>
  <si>
    <t>02.00660</t>
  </si>
  <si>
    <t>CAFÉ EM PÓ 500G</t>
  </si>
  <si>
    <t>02.00357</t>
  </si>
  <si>
    <t>ERVILHA- LATA 170 GR</t>
  </si>
  <si>
    <t>LTA</t>
  </si>
  <si>
    <t>02.00391</t>
  </si>
  <si>
    <t>EXTRATO DE TOMATE - LATA 350 gr</t>
  </si>
  <si>
    <t>02.00686</t>
  </si>
  <si>
    <t>FEIJÃO CARIOCA KG</t>
  </si>
  <si>
    <t>02.00358</t>
  </si>
  <si>
    <t>MILHO VERDE- LATA 170 GR</t>
  </si>
  <si>
    <t>02.00980</t>
  </si>
  <si>
    <t>OLEO DE GIRASSOL</t>
  </si>
  <si>
    <t>02.00006</t>
  </si>
  <si>
    <t xml:space="preserve">OLEO DE SOJA C\900ML </t>
  </si>
  <si>
    <t>02.00395</t>
  </si>
  <si>
    <t>SAL REFINADO 1KG</t>
  </si>
  <si>
    <t>02.00875</t>
  </si>
  <si>
    <t>VINAGRE DE LIMÃO 750ML</t>
  </si>
  <si>
    <t>Valor Líquido</t>
  </si>
  <si>
    <t>FL</t>
  </si>
  <si>
    <t>Validade da Proposta</t>
  </si>
  <si>
    <t>Condições de Pagamento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</si>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</sst>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 applyProtection="1">
      <alignment vertical="top"/>
      <protection/>
    </xf>
    <xf numFmtId="0" fontId="0" fillId="0" borderId="0" xfId="0" applyAlignment="1">
      <alignment horizontal="right"/>
    </xf>
    <xf numFmtId="2" fontId="0" fillId="0" borderId="0" xfId="0" applyNumberFormat="1" applyAlignment="1" applyProtection="1">
      <alignment vertical="top"/>
      <protection/>
    </xf>
    <xf numFmtId="0" fontId="0" fillId="0" borderId="0" xfId="0" applyNumberFormat="1" applyAlignment="1">
      <alignment/>
    </xf>
    <xf numFmtId="0" fontId="37" fillId="33" borderId="10" xfId="0" applyFont="1" applyFill="1" applyBorder="1" applyAlignment="1">
      <alignment vertical="top"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0" fontId="38" fillId="0" borderId="0" xfId="0" applyFont="1" applyAlignment="1">
      <alignment/>
    </xf>
    <xf numFmtId="0" fontId="37" fillId="34" borderId="11" xfId="0" applyFont="1" applyFill="1" applyBorder="1" applyAlignment="1">
      <alignment vertical="top"/>
    </xf>
    <xf numFmtId="0" fontId="37" fillId="34" borderId="11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horizontal="right" vertical="top"/>
      <protection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top"/>
      <protection locked="0"/>
    </xf>
    <xf numFmtId="165" fontId="37" fillId="33" borderId="10" xfId="0" applyNumberFormat="1" applyFont="1" applyFill="1" applyBorder="1" applyAlignment="1" applyProtection="1">
      <alignment vertical="top"/>
      <protection locked="0"/>
    </xf>
    <xf numFmtId="165" fontId="37" fillId="34" borderId="11" xfId="0" applyNumberFormat="1" applyFont="1" applyFill="1" applyBorder="1" applyAlignment="1" applyProtection="1">
      <alignment vertical="top"/>
      <protection locked="0"/>
    </xf>
    <xf numFmtId="165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0" xfId="0" applyFont="1" applyFill="1" applyBorder="1" applyAlignment="1" applyProtection="1">
      <alignment vertical="top" wrapText="1"/>
      <protection locked="0"/>
    </xf>
    <xf numFmtId="0" fontId="37" fillId="34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37" fillId="33" borderId="12" xfId="0" applyFont="1" applyFill="1" applyBorder="1" applyAlignment="1" applyProtection="1">
      <alignment vertical="top" wrapText="1"/>
      <protection locked="0"/>
    </xf>
    <xf numFmtId="0" fontId="37" fillId="34" borderId="13" xfId="0" applyFont="1" applyFill="1" applyBorder="1" applyAlignment="1" applyProtection="1">
      <alignment vertical="top" wrapText="1"/>
      <protection locked="0"/>
    </xf>
    <xf numFmtId="0" fontId="37" fillId="33" borderId="14" xfId="0" applyFont="1" applyFill="1" applyBorder="1" applyAlignment="1" applyProtection="1">
      <alignment vertical="top"/>
      <protection/>
    </xf>
    <xf numFmtId="0" fontId="37" fillId="34" borderId="15" xfId="0" applyFont="1" applyFill="1" applyBorder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7" fillId="34" borderId="11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4" borderId="11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right" vertical="top" wrapText="1"/>
      <protection locked="0"/>
    </xf>
    <xf numFmtId="165" fontId="0" fillId="0" borderId="0" xfId="0" applyNumberFormat="1" applyAlignment="1" applyProtection="1">
      <alignment horizontal="center" vertical="top"/>
      <protection locked="0"/>
    </xf>
    <xf numFmtId="2" fontId="37" fillId="33" borderId="10" xfId="0" applyNumberFormat="1" applyFont="1" applyFill="1" applyBorder="1" applyAlignment="1" applyProtection="1">
      <alignment vertical="top"/>
      <protection/>
    </xf>
    <xf numFmtId="2" fontId="37" fillId="34" borderId="11" xfId="0" applyNumberFormat="1" applyFont="1" applyFill="1" applyBorder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165" fontId="36" fillId="0" borderId="0" xfId="0" applyNumberFormat="1" applyFont="1" applyAlignment="1" applyProtection="1">
      <alignment vertical="top"/>
      <protection/>
    </xf>
    <xf numFmtId="0" fontId="37" fillId="0" borderId="0" xfId="0" applyFont="1" applyAlignment="1">
      <alignment/>
    </xf>
    <xf numFmtId="2" fontId="37" fillId="0" borderId="0" xfId="0" applyNumberFormat="1" applyFont="1" applyAlignment="1" applyProtection="1">
      <alignment vertical="top"/>
      <protection/>
    </xf>
    <xf numFmtId="0" fontId="36" fillId="35" borderId="16" xfId="0" applyFont="1" applyFill="1" applyBorder="1" applyAlignment="1" applyProtection="1">
      <alignment vertical="top" wrapText="1"/>
      <protection locked="0"/>
    </xf>
    <xf numFmtId="49" fontId="36" fillId="35" borderId="16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4" applyFont="1" applyAlignment="1" applyProtection="1">
      <alignment vertical="top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2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2" customWidth="1"/>
    <col min="8" max="8" width="40.7109375" style="29" customWidth="1"/>
    <col min="9" max="10" width="12.7109375" style="34" customWidth="1"/>
    <col min="11" max="11" width="9.7109375" style="2" customWidth="1"/>
    <col min="12" max="12" width="10.7109375" style="14" customWidth="1"/>
    <col min="13" max="13" width="18.7109375" style="18" customWidth="1"/>
    <col min="14" max="14" width="0" style="0" hidden="1" customWidth="1"/>
    <col min="15" max="15" width="10.7109375" style="22" customWidth="1"/>
    <col min="16" max="16" width="18.7109375" style="18" customWidth="1"/>
    <col min="17" max="17" width="15.7109375" style="18" customWidth="1"/>
    <col min="18" max="18" width="2.28125" style="0" customWidth="1"/>
    <col min="19" max="16384" width="0" style="0" hidden="1" customWidth="1"/>
  </cols>
  <sheetData>
    <row r="1" spans="7:8" ht="30">
      <c r="G1" s="2" t="s">
        <v>3</v>
      </c>
      <c r="H1" s="28" t="s">
        <v>0</v>
      </c>
    </row>
    <row r="3" spans="1:8" ht="15">
      <c r="A3" t="s">
        <v>1</v>
      </c>
      <c r="H3" s="29" t="s">
        <v>4</v>
      </c>
    </row>
    <row r="5" spans="1:8" ht="15.75">
      <c r="A5" s="1">
        <v>2</v>
      </c>
      <c r="H5" s="29" t="s">
        <v>5</v>
      </c>
    </row>
    <row r="6" spans="1:8" ht="15">
      <c r="A6" t="s">
        <v>2</v>
      </c>
      <c r="H6" s="29" t="s">
        <v>6</v>
      </c>
    </row>
    <row r="7" spans="8:9" ht="15">
      <c r="H7" s="29" t="s">
        <v>7</v>
      </c>
      <c r="I7" s="34" t="s">
        <v>7</v>
      </c>
    </row>
    <row r="8" spans="8:9" ht="45">
      <c r="H8" s="29" t="s">
        <v>8</v>
      </c>
      <c r="I8" s="34" t="s">
        <v>9</v>
      </c>
    </row>
    <row r="10" ht="15">
      <c r="H10" s="30" t="s">
        <v>10</v>
      </c>
    </row>
    <row r="11" spans="8:15" ht="15">
      <c r="H11" s="46"/>
      <c r="L11" s="39"/>
      <c r="M11" s="38"/>
      <c r="N11" s="3"/>
      <c r="O11" s="37"/>
    </row>
    <row r="12" spans="8:15" ht="15">
      <c r="H12" s="30" t="s">
        <v>11</v>
      </c>
      <c r="O12" s="4"/>
    </row>
    <row r="13" spans="8:15" ht="15">
      <c r="H13" s="47"/>
      <c r="O13" s="4"/>
    </row>
    <row r="14" ht="15">
      <c r="O14" s="4"/>
    </row>
    <row r="15" ht="15">
      <c r="O15" s="4"/>
    </row>
    <row r="16" spans="7:20" ht="15">
      <c r="G16" s="26"/>
      <c r="H16" s="31" t="s">
        <v>12</v>
      </c>
      <c r="I16" s="12" t="s">
        <v>13</v>
      </c>
      <c r="J16" s="12"/>
      <c r="K16" s="7">
        <f>SUM(O18:O18)</f>
        <v>0</v>
      </c>
      <c r="L16" s="15"/>
      <c r="M16" s="19"/>
      <c r="N16" s="6"/>
      <c r="O16" s="7"/>
      <c r="P16" s="19"/>
      <c r="Q16" s="24"/>
      <c r="R16" s="8"/>
      <c r="S16" s="8"/>
      <c r="T16">
        <v>1</v>
      </c>
    </row>
    <row r="17" spans="1:19" ht="15">
      <c r="A17" t="s">
        <v>14</v>
      </c>
      <c r="B17" t="s">
        <v>15</v>
      </c>
      <c r="C17" t="s">
        <v>16</v>
      </c>
      <c r="D17" t="s">
        <v>17</v>
      </c>
      <c r="G17" s="27" t="s">
        <v>18</v>
      </c>
      <c r="H17" s="32" t="s">
        <v>19</v>
      </c>
      <c r="I17" s="35" t="s">
        <v>20</v>
      </c>
      <c r="J17" s="35" t="s">
        <v>21</v>
      </c>
      <c r="K17" s="10" t="s">
        <v>22</v>
      </c>
      <c r="L17" s="16" t="s">
        <v>23</v>
      </c>
      <c r="M17" s="20" t="s">
        <v>24</v>
      </c>
      <c r="N17" s="9"/>
      <c r="O17" s="41" t="s">
        <v>25</v>
      </c>
      <c r="P17" s="20" t="s">
        <v>26</v>
      </c>
      <c r="Q17" s="25" t="s">
        <v>27</v>
      </c>
      <c r="R17" s="8"/>
      <c r="S17" s="8" t="s">
        <v>28</v>
      </c>
    </row>
    <row r="18" spans="1:20" ht="15">
      <c r="A18">
        <v>13</v>
      </c>
      <c r="B18">
        <v>21</v>
      </c>
      <c r="C18">
        <v>2023</v>
      </c>
      <c r="D18" s="5" t="s">
        <v>29</v>
      </c>
      <c r="G18" s="11">
        <v>90</v>
      </c>
      <c r="H18" s="33" t="s">
        <v>30</v>
      </c>
      <c r="I18" s="36">
        <v>7000</v>
      </c>
      <c r="J18" s="36" t="s">
        <v>31</v>
      </c>
      <c r="K18" s="11" t="s">
        <v>32</v>
      </c>
      <c r="L18" s="17"/>
      <c r="M18" s="21"/>
      <c r="N18" s="8"/>
      <c r="O18" s="42">
        <f>(IF(AND(J18&gt;0,J18&lt;=I18),J18,I18)*(L18+N18))</f>
        <v>0</v>
      </c>
      <c r="P18" s="21"/>
      <c r="Q18" s="21"/>
      <c r="R18" s="8"/>
      <c r="S18" s="8"/>
      <c r="T18">
        <v>1</v>
      </c>
    </row>
    <row r="19" spans="7:20" ht="15">
      <c r="G19" s="26"/>
      <c r="H19" s="31" t="s">
        <v>33</v>
      </c>
      <c r="I19" s="12" t="s">
        <v>13</v>
      </c>
      <c r="J19" s="12"/>
      <c r="K19" s="7">
        <f>SUM(O21:O25)</f>
        <v>0</v>
      </c>
      <c r="L19" s="15"/>
      <c r="M19" s="19"/>
      <c r="N19" s="6"/>
      <c r="O19" s="40"/>
      <c r="P19" s="19"/>
      <c r="Q19" s="24"/>
      <c r="R19" s="8"/>
      <c r="S19" s="8"/>
      <c r="T19">
        <v>2</v>
      </c>
    </row>
    <row r="20" spans="1:19" ht="15">
      <c r="A20" t="s">
        <v>14</v>
      </c>
      <c r="B20" t="s">
        <v>15</v>
      </c>
      <c r="C20" t="s">
        <v>16</v>
      </c>
      <c r="D20" t="s">
        <v>17</v>
      </c>
      <c r="G20" s="27" t="s">
        <v>18</v>
      </c>
      <c r="H20" s="32" t="s">
        <v>19</v>
      </c>
      <c r="I20" s="35" t="s">
        <v>20</v>
      </c>
      <c r="J20" s="35" t="s">
        <v>21</v>
      </c>
      <c r="K20" s="10" t="s">
        <v>22</v>
      </c>
      <c r="L20" s="16" t="s">
        <v>23</v>
      </c>
      <c r="M20" s="20" t="s">
        <v>24</v>
      </c>
      <c r="N20" s="9"/>
      <c r="O20" s="41" t="s">
        <v>25</v>
      </c>
      <c r="P20" s="20" t="s">
        <v>26</v>
      </c>
      <c r="Q20" s="25" t="s">
        <v>27</v>
      </c>
      <c r="R20" s="8"/>
      <c r="S20" s="8" t="s">
        <v>28</v>
      </c>
    </row>
    <row r="21" spans="1:20" ht="15">
      <c r="A21">
        <v>13</v>
      </c>
      <c r="B21">
        <v>21</v>
      </c>
      <c r="C21">
        <v>2023</v>
      </c>
      <c r="D21" s="5" t="s">
        <v>34</v>
      </c>
      <c r="G21" s="11">
        <v>85</v>
      </c>
      <c r="H21" s="33" t="s">
        <v>35</v>
      </c>
      <c r="I21" s="36">
        <v>350</v>
      </c>
      <c r="J21" s="36" t="s">
        <v>36</v>
      </c>
      <c r="K21" s="11" t="s">
        <v>32</v>
      </c>
      <c r="L21" s="17"/>
      <c r="M21" s="21"/>
      <c r="N21" s="8"/>
      <c r="O21" s="42">
        <f>(IF(AND(J21&gt;0,J21&lt;=I21),J21,I21)*(L21+N21))</f>
        <v>0</v>
      </c>
      <c r="P21" s="21"/>
      <c r="Q21" s="21"/>
      <c r="R21" s="8"/>
      <c r="S21" s="8"/>
      <c r="T21">
        <v>2</v>
      </c>
    </row>
    <row r="22" spans="1:20" ht="101.25">
      <c r="A22">
        <v>13</v>
      </c>
      <c r="B22">
        <v>21</v>
      </c>
      <c r="C22">
        <v>2023</v>
      </c>
      <c r="D22" s="5" t="s">
        <v>37</v>
      </c>
      <c r="G22" s="11">
        <v>86</v>
      </c>
      <c r="H22" s="33" t="s">
        <v>38</v>
      </c>
      <c r="I22" s="36">
        <v>500</v>
      </c>
      <c r="J22" s="36" t="s">
        <v>39</v>
      </c>
      <c r="K22" s="11" t="s">
        <v>32</v>
      </c>
      <c r="L22" s="17"/>
      <c r="M22" s="21"/>
      <c r="N22" s="8"/>
      <c r="O22" s="42">
        <f>(IF(AND(J22&gt;0,J22&lt;=I22),J22,I22)*(L22+N22))</f>
        <v>0</v>
      </c>
      <c r="P22" s="21"/>
      <c r="Q22" s="21"/>
      <c r="R22" s="8"/>
      <c r="S22" s="8"/>
      <c r="T22">
        <v>2</v>
      </c>
    </row>
    <row r="23" spans="1:20" ht="15">
      <c r="A23">
        <v>13</v>
      </c>
      <c r="B23">
        <v>21</v>
      </c>
      <c r="C23">
        <v>2023</v>
      </c>
      <c r="D23" s="5" t="s">
        <v>40</v>
      </c>
      <c r="G23" s="11">
        <v>87</v>
      </c>
      <c r="H23" s="33" t="s">
        <v>41</v>
      </c>
      <c r="I23" s="36">
        <v>400</v>
      </c>
      <c r="J23" s="36" t="s">
        <v>31</v>
      </c>
      <c r="K23" s="11" t="s">
        <v>32</v>
      </c>
      <c r="L23" s="17"/>
      <c r="M23" s="21"/>
      <c r="N23" s="8"/>
      <c r="O23" s="42">
        <f>(IF(AND(J23&gt;0,J23&lt;=I23),J23,I23)*(L23+N23))</f>
        <v>0</v>
      </c>
      <c r="P23" s="21"/>
      <c r="Q23" s="21"/>
      <c r="R23" s="8"/>
      <c r="S23" s="8"/>
      <c r="T23">
        <v>2</v>
      </c>
    </row>
    <row r="24" spans="1:20" ht="15">
      <c r="A24">
        <v>13</v>
      </c>
      <c r="B24">
        <v>21</v>
      </c>
      <c r="C24">
        <v>2023</v>
      </c>
      <c r="D24" s="5" t="s">
        <v>42</v>
      </c>
      <c r="G24" s="11">
        <v>88</v>
      </c>
      <c r="H24" s="33" t="s">
        <v>43</v>
      </c>
      <c r="I24" s="36">
        <v>50</v>
      </c>
      <c r="J24" s="36" t="s">
        <v>44</v>
      </c>
      <c r="K24" s="11" t="s">
        <v>32</v>
      </c>
      <c r="L24" s="17"/>
      <c r="M24" s="21"/>
      <c r="N24" s="8"/>
      <c r="O24" s="42">
        <f>(IF(AND(J24&gt;0,J24&lt;=I24),J24,I24)*(L24+N24))</f>
        <v>0</v>
      </c>
      <c r="P24" s="21"/>
      <c r="Q24" s="21"/>
      <c r="R24" s="8"/>
      <c r="S24" s="8"/>
      <c r="T24">
        <v>2</v>
      </c>
    </row>
    <row r="25" spans="1:20" ht="15">
      <c r="A25">
        <v>13</v>
      </c>
      <c r="B25">
        <v>21</v>
      </c>
      <c r="C25">
        <v>2023</v>
      </c>
      <c r="D25" s="5" t="s">
        <v>45</v>
      </c>
      <c r="G25" s="11">
        <v>89</v>
      </c>
      <c r="H25" s="33" t="s">
        <v>46</v>
      </c>
      <c r="I25" s="36">
        <v>800</v>
      </c>
      <c r="J25" s="36" t="s">
        <v>47</v>
      </c>
      <c r="K25" s="11" t="s">
        <v>32</v>
      </c>
      <c r="L25" s="17"/>
      <c r="M25" s="21"/>
      <c r="N25" s="8"/>
      <c r="O25" s="42">
        <f>(IF(AND(J25&gt;0,J25&lt;=I25),J25,I25)*(L25+N25))</f>
        <v>0</v>
      </c>
      <c r="P25" s="21"/>
      <c r="Q25" s="21"/>
      <c r="R25" s="8"/>
      <c r="S25" s="8"/>
      <c r="T25">
        <v>2</v>
      </c>
    </row>
    <row r="26" spans="7:20" ht="15">
      <c r="G26" s="26"/>
      <c r="H26" s="31" t="s">
        <v>48</v>
      </c>
      <c r="I26" s="12" t="s">
        <v>13</v>
      </c>
      <c r="J26" s="12"/>
      <c r="K26" s="7">
        <f>SUM(O28:O44)</f>
        <v>0</v>
      </c>
      <c r="L26" s="15"/>
      <c r="M26" s="19"/>
      <c r="N26" s="6"/>
      <c r="O26" s="40"/>
      <c r="P26" s="19"/>
      <c r="Q26" s="24"/>
      <c r="R26" s="8"/>
      <c r="S26" s="8"/>
      <c r="T26">
        <v>3</v>
      </c>
    </row>
    <row r="27" spans="1:19" ht="15">
      <c r="A27" t="s">
        <v>14</v>
      </c>
      <c r="B27" t="s">
        <v>15</v>
      </c>
      <c r="C27" t="s">
        <v>16</v>
      </c>
      <c r="D27" t="s">
        <v>17</v>
      </c>
      <c r="G27" s="27" t="s">
        <v>18</v>
      </c>
      <c r="H27" s="32" t="s">
        <v>19</v>
      </c>
      <c r="I27" s="35" t="s">
        <v>20</v>
      </c>
      <c r="J27" s="35" t="s">
        <v>21</v>
      </c>
      <c r="K27" s="10" t="s">
        <v>22</v>
      </c>
      <c r="L27" s="16" t="s">
        <v>23</v>
      </c>
      <c r="M27" s="20" t="s">
        <v>24</v>
      </c>
      <c r="N27" s="9"/>
      <c r="O27" s="41" t="s">
        <v>25</v>
      </c>
      <c r="P27" s="20" t="s">
        <v>26</v>
      </c>
      <c r="Q27" s="25" t="s">
        <v>27</v>
      </c>
      <c r="R27" s="8"/>
      <c r="S27" s="8" t="s">
        <v>28</v>
      </c>
    </row>
    <row r="28" spans="1:20" ht="15">
      <c r="A28">
        <v>13</v>
      </c>
      <c r="B28">
        <v>21</v>
      </c>
      <c r="C28">
        <v>2023</v>
      </c>
      <c r="D28" s="5" t="s">
        <v>49</v>
      </c>
      <c r="G28" s="11">
        <v>1</v>
      </c>
      <c r="H28" s="33" t="s">
        <v>50</v>
      </c>
      <c r="I28" s="36">
        <v>250</v>
      </c>
      <c r="J28" s="36" t="s">
        <v>51</v>
      </c>
      <c r="K28" s="11" t="s">
        <v>52</v>
      </c>
      <c r="L28" s="17"/>
      <c r="M28" s="21"/>
      <c r="N28" s="8"/>
      <c r="O28" s="42">
        <f>(IF(AND(J28&gt;0,J28&lt;=I28),J28,I28)*(L28+N28))</f>
        <v>0</v>
      </c>
      <c r="P28" s="21"/>
      <c r="Q28" s="21"/>
      <c r="R28" s="8"/>
      <c r="S28" s="8"/>
      <c r="T28">
        <v>3</v>
      </c>
    </row>
    <row r="29" spans="1:20" ht="15">
      <c r="A29">
        <v>13</v>
      </c>
      <c r="B29">
        <v>21</v>
      </c>
      <c r="C29">
        <v>2023</v>
      </c>
      <c r="D29" s="5" t="s">
        <v>53</v>
      </c>
      <c r="G29" s="11">
        <v>2</v>
      </c>
      <c r="H29" s="33" t="s">
        <v>54</v>
      </c>
      <c r="I29" s="36">
        <v>1000</v>
      </c>
      <c r="J29" s="36" t="s">
        <v>55</v>
      </c>
      <c r="K29" s="11" t="s">
        <v>52</v>
      </c>
      <c r="L29" s="17"/>
      <c r="M29" s="21"/>
      <c r="N29" s="8"/>
      <c r="O29" s="42">
        <f>(IF(AND(J29&gt;0,J29&lt;=I29),J29,I29)*(L29+N29))</f>
        <v>0</v>
      </c>
      <c r="P29" s="21"/>
      <c r="Q29" s="21"/>
      <c r="R29" s="8"/>
      <c r="S29" s="8"/>
      <c r="T29">
        <v>3</v>
      </c>
    </row>
    <row r="30" spans="1:20" ht="15">
      <c r="A30">
        <v>13</v>
      </c>
      <c r="B30">
        <v>21</v>
      </c>
      <c r="C30">
        <v>2023</v>
      </c>
      <c r="D30" s="5" t="s">
        <v>56</v>
      </c>
      <c r="G30" s="11">
        <v>3</v>
      </c>
      <c r="H30" s="33" t="s">
        <v>57</v>
      </c>
      <c r="I30" s="36">
        <v>1000</v>
      </c>
      <c r="J30" s="36" t="s">
        <v>55</v>
      </c>
      <c r="K30" s="11" t="s">
        <v>52</v>
      </c>
      <c r="L30" s="17"/>
      <c r="M30" s="21"/>
      <c r="N30" s="8"/>
      <c r="O30" s="42">
        <f>(IF(AND(J30&gt;0,J30&lt;=I30),J30,I30)*(L30+N30))</f>
        <v>0</v>
      </c>
      <c r="P30" s="21"/>
      <c r="Q30" s="21"/>
      <c r="R30" s="8"/>
      <c r="S30" s="8"/>
      <c r="T30">
        <v>3</v>
      </c>
    </row>
    <row r="31" spans="1:20" ht="22.5">
      <c r="A31">
        <v>13</v>
      </c>
      <c r="B31">
        <v>21</v>
      </c>
      <c r="C31">
        <v>2023</v>
      </c>
      <c r="D31" s="5" t="s">
        <v>58</v>
      </c>
      <c r="G31" s="11">
        <v>6</v>
      </c>
      <c r="H31" s="33" t="s">
        <v>59</v>
      </c>
      <c r="I31" s="36">
        <v>300</v>
      </c>
      <c r="J31" s="36" t="s">
        <v>36</v>
      </c>
      <c r="K31" s="11" t="s">
        <v>52</v>
      </c>
      <c r="L31" s="17"/>
      <c r="M31" s="21"/>
      <c r="N31" s="8"/>
      <c r="O31" s="42">
        <f>(IF(AND(J31&gt;0,J31&lt;=I31),J31,I31)*(L31+N31))</f>
        <v>0</v>
      </c>
      <c r="P31" s="21"/>
      <c r="Q31" s="21"/>
      <c r="R31" s="8"/>
      <c r="S31" s="8"/>
      <c r="T31">
        <v>3</v>
      </c>
    </row>
    <row r="32" spans="1:20" ht="146.25">
      <c r="A32">
        <v>13</v>
      </c>
      <c r="B32">
        <v>21</v>
      </c>
      <c r="C32">
        <v>2023</v>
      </c>
      <c r="D32" s="5" t="s">
        <v>60</v>
      </c>
      <c r="G32" s="11">
        <v>15</v>
      </c>
      <c r="H32" s="33" t="s">
        <v>61</v>
      </c>
      <c r="I32" s="36">
        <v>255</v>
      </c>
      <c r="J32" s="36" t="s">
        <v>55</v>
      </c>
      <c r="K32" s="11" t="s">
        <v>52</v>
      </c>
      <c r="L32" s="17"/>
      <c r="M32" s="21"/>
      <c r="N32" s="8"/>
      <c r="O32" s="42">
        <f>(IF(AND(J32&gt;0,J32&lt;=I32),J32,I32)*(L32+N32))</f>
        <v>0</v>
      </c>
      <c r="P32" s="21"/>
      <c r="Q32" s="21"/>
      <c r="R32" s="8"/>
      <c r="S32" s="8"/>
      <c r="T32">
        <v>3</v>
      </c>
    </row>
    <row r="33" spans="1:20" ht="15">
      <c r="A33">
        <v>13</v>
      </c>
      <c r="B33">
        <v>21</v>
      </c>
      <c r="C33">
        <v>2023</v>
      </c>
      <c r="D33" s="5" t="s">
        <v>62</v>
      </c>
      <c r="G33" s="11">
        <v>16</v>
      </c>
      <c r="H33" s="33" t="s">
        <v>63</v>
      </c>
      <c r="I33" s="36">
        <v>255</v>
      </c>
      <c r="J33" s="36" t="s">
        <v>51</v>
      </c>
      <c r="K33" s="11" t="s">
        <v>52</v>
      </c>
      <c r="L33" s="17"/>
      <c r="M33" s="21"/>
      <c r="N33" s="8"/>
      <c r="O33" s="42">
        <f>(IF(AND(J33&gt;0,J33&lt;=I33),J33,I33)*(L33+N33))</f>
        <v>0</v>
      </c>
      <c r="P33" s="21"/>
      <c r="Q33" s="21"/>
      <c r="R33" s="8"/>
      <c r="S33" s="8"/>
      <c r="T33">
        <v>3</v>
      </c>
    </row>
    <row r="34" spans="1:20" ht="15">
      <c r="A34">
        <v>13</v>
      </c>
      <c r="B34">
        <v>21</v>
      </c>
      <c r="C34">
        <v>2023</v>
      </c>
      <c r="D34" s="5" t="s">
        <v>64</v>
      </c>
      <c r="G34" s="11">
        <v>17</v>
      </c>
      <c r="H34" s="33" t="s">
        <v>65</v>
      </c>
      <c r="I34" s="36">
        <v>255</v>
      </c>
      <c r="J34" s="36" t="s">
        <v>51</v>
      </c>
      <c r="K34" s="11" t="s">
        <v>52</v>
      </c>
      <c r="L34" s="17"/>
      <c r="M34" s="21"/>
      <c r="N34" s="8"/>
      <c r="O34" s="42">
        <f>(IF(AND(J34&gt;0,J34&lt;=I34),J34,I34)*(L34+N34))</f>
        <v>0</v>
      </c>
      <c r="P34" s="21"/>
      <c r="Q34" s="21"/>
      <c r="R34" s="8"/>
      <c r="S34" s="8"/>
      <c r="T34">
        <v>3</v>
      </c>
    </row>
    <row r="35" spans="1:20" ht="15">
      <c r="A35">
        <v>13</v>
      </c>
      <c r="B35">
        <v>21</v>
      </c>
      <c r="C35">
        <v>2023</v>
      </c>
      <c r="D35" s="5" t="s">
        <v>66</v>
      </c>
      <c r="G35" s="11">
        <v>18</v>
      </c>
      <c r="H35" s="33" t="s">
        <v>67</v>
      </c>
      <c r="I35" s="36">
        <v>255</v>
      </c>
      <c r="J35" s="36" t="s">
        <v>51</v>
      </c>
      <c r="K35" s="11" t="s">
        <v>52</v>
      </c>
      <c r="L35" s="17"/>
      <c r="M35" s="21"/>
      <c r="N35" s="8"/>
      <c r="O35" s="42">
        <f>(IF(AND(J35&gt;0,J35&lt;=I35),J35,I35)*(L35+N35))</f>
        <v>0</v>
      </c>
      <c r="P35" s="21"/>
      <c r="Q35" s="21"/>
      <c r="R35" s="8"/>
      <c r="S35" s="8"/>
      <c r="T35">
        <v>3</v>
      </c>
    </row>
    <row r="36" spans="1:20" ht="33.75">
      <c r="A36">
        <v>13</v>
      </c>
      <c r="B36">
        <v>21</v>
      </c>
      <c r="C36">
        <v>2023</v>
      </c>
      <c r="D36" s="5" t="s">
        <v>68</v>
      </c>
      <c r="G36" s="11">
        <v>19</v>
      </c>
      <c r="H36" s="33" t="s">
        <v>69</v>
      </c>
      <c r="I36" s="36">
        <v>255</v>
      </c>
      <c r="J36" s="36" t="s">
        <v>31</v>
      </c>
      <c r="K36" s="11" t="s">
        <v>52</v>
      </c>
      <c r="L36" s="17"/>
      <c r="M36" s="21"/>
      <c r="N36" s="8"/>
      <c r="O36" s="42">
        <f>(IF(AND(J36&gt;0,J36&lt;=I36),J36,I36)*(L36+N36))</f>
        <v>0</v>
      </c>
      <c r="P36" s="21"/>
      <c r="Q36" s="21"/>
      <c r="R36" s="8"/>
      <c r="S36" s="8"/>
      <c r="T36">
        <v>3</v>
      </c>
    </row>
    <row r="37" spans="1:20" ht="180">
      <c r="A37">
        <v>13</v>
      </c>
      <c r="B37">
        <v>21</v>
      </c>
      <c r="C37">
        <v>2023</v>
      </c>
      <c r="D37" s="5" t="s">
        <v>70</v>
      </c>
      <c r="G37" s="11">
        <v>41</v>
      </c>
      <c r="H37" s="33" t="s">
        <v>71</v>
      </c>
      <c r="I37" s="36">
        <v>150</v>
      </c>
      <c r="J37" s="36" t="s">
        <v>55</v>
      </c>
      <c r="K37" s="11" t="s">
        <v>52</v>
      </c>
      <c r="L37" s="17"/>
      <c r="M37" s="21"/>
      <c r="N37" s="8"/>
      <c r="O37" s="42">
        <f>(IF(AND(J37&gt;0,J37&lt;=I37),J37,I37)*(L37+N37))</f>
        <v>0</v>
      </c>
      <c r="P37" s="21"/>
      <c r="Q37" s="21"/>
      <c r="R37" s="8"/>
      <c r="S37" s="8"/>
      <c r="T37">
        <v>3</v>
      </c>
    </row>
    <row r="38" spans="1:20" ht="15">
      <c r="A38">
        <v>13</v>
      </c>
      <c r="B38">
        <v>21</v>
      </c>
      <c r="C38">
        <v>2023</v>
      </c>
      <c r="D38" s="5" t="s">
        <v>72</v>
      </c>
      <c r="G38" s="11">
        <v>54</v>
      </c>
      <c r="H38" s="33" t="s">
        <v>73</v>
      </c>
      <c r="I38" s="36">
        <v>5000</v>
      </c>
      <c r="J38" s="36" t="s">
        <v>47</v>
      </c>
      <c r="K38" s="11" t="s">
        <v>52</v>
      </c>
      <c r="L38" s="17"/>
      <c r="M38" s="21"/>
      <c r="N38" s="8"/>
      <c r="O38" s="42">
        <f>(IF(AND(J38&gt;0,J38&lt;=I38),J38,I38)*(L38+N38))</f>
        <v>0</v>
      </c>
      <c r="P38" s="21"/>
      <c r="Q38" s="21"/>
      <c r="R38" s="8"/>
      <c r="S38" s="8"/>
      <c r="T38">
        <v>3</v>
      </c>
    </row>
    <row r="39" spans="1:20" ht="15">
      <c r="A39">
        <v>13</v>
      </c>
      <c r="B39">
        <v>21</v>
      </c>
      <c r="C39">
        <v>2023</v>
      </c>
      <c r="D39" s="5" t="s">
        <v>74</v>
      </c>
      <c r="G39" s="11">
        <v>56</v>
      </c>
      <c r="H39" s="33" t="s">
        <v>75</v>
      </c>
      <c r="I39" s="36">
        <v>450</v>
      </c>
      <c r="J39" s="36" t="s">
        <v>36</v>
      </c>
      <c r="K39" s="11" t="s">
        <v>52</v>
      </c>
      <c r="L39" s="17"/>
      <c r="M39" s="21"/>
      <c r="N39" s="8"/>
      <c r="O39" s="42">
        <f>(IF(AND(J39&gt;0,J39&lt;=I39),J39,I39)*(L39+N39))</f>
        <v>0</v>
      </c>
      <c r="P39" s="21"/>
      <c r="Q39" s="21"/>
      <c r="R39" s="8"/>
      <c r="S39" s="8"/>
      <c r="T39">
        <v>3</v>
      </c>
    </row>
    <row r="40" spans="1:20" ht="15">
      <c r="A40">
        <v>13</v>
      </c>
      <c r="B40">
        <v>21</v>
      </c>
      <c r="C40">
        <v>2023</v>
      </c>
      <c r="D40" s="5" t="s">
        <v>76</v>
      </c>
      <c r="G40" s="11">
        <v>59</v>
      </c>
      <c r="H40" s="33" t="s">
        <v>77</v>
      </c>
      <c r="I40" s="36">
        <v>400</v>
      </c>
      <c r="J40" s="36" t="s">
        <v>47</v>
      </c>
      <c r="K40" s="11" t="s">
        <v>52</v>
      </c>
      <c r="L40" s="17"/>
      <c r="M40" s="21"/>
      <c r="N40" s="8"/>
      <c r="O40" s="42">
        <f>(IF(AND(J40&gt;0,J40&lt;=I40),J40,I40)*(L40+N40))</f>
        <v>0</v>
      </c>
      <c r="P40" s="21"/>
      <c r="Q40" s="21"/>
      <c r="R40" s="8"/>
      <c r="S40" s="8"/>
      <c r="T40">
        <v>3</v>
      </c>
    </row>
    <row r="41" spans="1:20" ht="15">
      <c r="A41">
        <v>13</v>
      </c>
      <c r="B41">
        <v>21</v>
      </c>
      <c r="C41">
        <v>2023</v>
      </c>
      <c r="D41" s="5" t="s">
        <v>78</v>
      </c>
      <c r="G41" s="11">
        <v>60</v>
      </c>
      <c r="H41" s="33" t="s">
        <v>79</v>
      </c>
      <c r="I41" s="36">
        <v>20000</v>
      </c>
      <c r="J41" s="36" t="s">
        <v>55</v>
      </c>
      <c r="K41" s="11" t="s">
        <v>52</v>
      </c>
      <c r="L41" s="17"/>
      <c r="M41" s="21"/>
      <c r="N41" s="8"/>
      <c r="O41" s="42">
        <f>(IF(AND(J41&gt;0,J41&lt;=I41),J41,I41)*(L41+N41))</f>
        <v>0</v>
      </c>
      <c r="P41" s="21"/>
      <c r="Q41" s="21"/>
      <c r="R41" s="8"/>
      <c r="S41" s="8"/>
      <c r="T41">
        <v>3</v>
      </c>
    </row>
    <row r="42" spans="1:20" ht="15">
      <c r="A42">
        <v>13</v>
      </c>
      <c r="B42">
        <v>21</v>
      </c>
      <c r="C42">
        <v>2023</v>
      </c>
      <c r="D42" s="5" t="s">
        <v>80</v>
      </c>
      <c r="G42" s="11">
        <v>61</v>
      </c>
      <c r="H42" s="33" t="s">
        <v>81</v>
      </c>
      <c r="I42" s="36">
        <v>400</v>
      </c>
      <c r="J42" s="36" t="s">
        <v>55</v>
      </c>
      <c r="K42" s="11" t="s">
        <v>52</v>
      </c>
      <c r="L42" s="17"/>
      <c r="M42" s="21"/>
      <c r="N42" s="8"/>
      <c r="O42" s="42">
        <f>(IF(AND(J42&gt;0,J42&lt;=I42),J42,I42)*(L42+N42))</f>
        <v>0</v>
      </c>
      <c r="P42" s="21"/>
      <c r="Q42" s="21"/>
      <c r="R42" s="8"/>
      <c r="S42" s="8"/>
      <c r="T42">
        <v>3</v>
      </c>
    </row>
    <row r="43" spans="1:20" ht="22.5">
      <c r="A43">
        <v>13</v>
      </c>
      <c r="B43">
        <v>21</v>
      </c>
      <c r="C43">
        <v>2023</v>
      </c>
      <c r="D43" s="5" t="s">
        <v>82</v>
      </c>
      <c r="G43" s="11">
        <v>70</v>
      </c>
      <c r="H43" s="33" t="s">
        <v>83</v>
      </c>
      <c r="I43" s="36">
        <v>255</v>
      </c>
      <c r="J43" s="36" t="s">
        <v>55</v>
      </c>
      <c r="K43" s="11" t="s">
        <v>52</v>
      </c>
      <c r="L43" s="17"/>
      <c r="M43" s="21"/>
      <c r="N43" s="8"/>
      <c r="O43" s="42">
        <f>(IF(AND(J43&gt;0,J43&lt;=I43),J43,I43)*(L43+N43))</f>
        <v>0</v>
      </c>
      <c r="P43" s="21"/>
      <c r="Q43" s="21"/>
      <c r="R43" s="8"/>
      <c r="S43" s="8"/>
      <c r="T43">
        <v>3</v>
      </c>
    </row>
    <row r="44" spans="1:20" ht="15">
      <c r="A44">
        <v>13</v>
      </c>
      <c r="B44">
        <v>21</v>
      </c>
      <c r="C44">
        <v>2023</v>
      </c>
      <c r="D44" s="5" t="s">
        <v>84</v>
      </c>
      <c r="G44" s="11">
        <v>83</v>
      </c>
      <c r="H44" s="33" t="s">
        <v>85</v>
      </c>
      <c r="I44" s="36">
        <v>700</v>
      </c>
      <c r="J44" s="36" t="s">
        <v>55</v>
      </c>
      <c r="K44" s="11" t="s">
        <v>52</v>
      </c>
      <c r="L44" s="17"/>
      <c r="M44" s="21"/>
      <c r="N44" s="8"/>
      <c r="O44" s="42">
        <f>(IF(AND(J44&gt;0,J44&lt;=I44),J44,I44)*(L44+N44))</f>
        <v>0</v>
      </c>
      <c r="P44" s="21"/>
      <c r="Q44" s="21"/>
      <c r="R44" s="8"/>
      <c r="S44" s="8"/>
      <c r="T44">
        <v>3</v>
      </c>
    </row>
    <row r="45" spans="7:20" ht="15">
      <c r="G45" s="26"/>
      <c r="H45" s="31" t="s">
        <v>86</v>
      </c>
      <c r="I45" s="12" t="s">
        <v>13</v>
      </c>
      <c r="J45" s="12"/>
      <c r="K45" s="7">
        <f>SUM(O47:O77)</f>
        <v>0</v>
      </c>
      <c r="L45" s="15"/>
      <c r="M45" s="19"/>
      <c r="N45" s="6"/>
      <c r="O45" s="40"/>
      <c r="P45" s="19"/>
      <c r="Q45" s="24"/>
      <c r="R45" s="8"/>
      <c r="S45" s="8"/>
      <c r="T45">
        <v>4</v>
      </c>
    </row>
    <row r="46" spans="1:19" ht="15">
      <c r="A46" t="s">
        <v>14</v>
      </c>
      <c r="B46" t="s">
        <v>15</v>
      </c>
      <c r="C46" t="s">
        <v>16</v>
      </c>
      <c r="D46" t="s">
        <v>17</v>
      </c>
      <c r="G46" s="27" t="s">
        <v>18</v>
      </c>
      <c r="H46" s="32" t="s">
        <v>19</v>
      </c>
      <c r="I46" s="35" t="s">
        <v>20</v>
      </c>
      <c r="J46" s="35" t="s">
        <v>21</v>
      </c>
      <c r="K46" s="10" t="s">
        <v>22</v>
      </c>
      <c r="L46" s="16" t="s">
        <v>23</v>
      </c>
      <c r="M46" s="20" t="s">
        <v>24</v>
      </c>
      <c r="N46" s="9"/>
      <c r="O46" s="41" t="s">
        <v>25</v>
      </c>
      <c r="P46" s="20" t="s">
        <v>26</v>
      </c>
      <c r="Q46" s="25" t="s">
        <v>27</v>
      </c>
      <c r="R46" s="8"/>
      <c r="S46" s="8" t="s">
        <v>28</v>
      </c>
    </row>
    <row r="47" spans="1:20" ht="15">
      <c r="A47">
        <v>13</v>
      </c>
      <c r="B47">
        <v>21</v>
      </c>
      <c r="C47">
        <v>2023</v>
      </c>
      <c r="D47" s="5" t="s">
        <v>87</v>
      </c>
      <c r="G47" s="11">
        <v>7</v>
      </c>
      <c r="H47" s="33" t="s">
        <v>88</v>
      </c>
      <c r="I47" s="36">
        <v>380</v>
      </c>
      <c r="J47" s="36" t="s">
        <v>51</v>
      </c>
      <c r="K47" s="11" t="s">
        <v>52</v>
      </c>
      <c r="L47" s="17"/>
      <c r="M47" s="21"/>
      <c r="N47" s="8"/>
      <c r="O47" s="42">
        <f>(IF(AND(J47&gt;0,J47&lt;=I47),J47,I47)*(L47+N47))</f>
        <v>0</v>
      </c>
      <c r="P47" s="21"/>
      <c r="Q47" s="21"/>
      <c r="R47" s="8"/>
      <c r="S47" s="8"/>
      <c r="T47">
        <v>4</v>
      </c>
    </row>
    <row r="48" spans="1:20" ht="15">
      <c r="A48">
        <v>13</v>
      </c>
      <c r="B48">
        <v>21</v>
      </c>
      <c r="C48">
        <v>2023</v>
      </c>
      <c r="D48" s="5" t="s">
        <v>89</v>
      </c>
      <c r="G48" s="11">
        <v>10</v>
      </c>
      <c r="H48" s="33" t="s">
        <v>90</v>
      </c>
      <c r="I48" s="36">
        <v>100</v>
      </c>
      <c r="J48" s="36" t="s">
        <v>31</v>
      </c>
      <c r="K48" s="11" t="s">
        <v>52</v>
      </c>
      <c r="L48" s="17"/>
      <c r="M48" s="21"/>
      <c r="N48" s="8"/>
      <c r="O48" s="42">
        <f>(IF(AND(J48&gt;0,J48&lt;=I48),J48,I48)*(L48+N48))</f>
        <v>0</v>
      </c>
      <c r="P48" s="21"/>
      <c r="Q48" s="21"/>
      <c r="R48" s="8"/>
      <c r="S48" s="8"/>
      <c r="T48">
        <v>4</v>
      </c>
    </row>
    <row r="49" spans="1:20" ht="15">
      <c r="A49">
        <v>13</v>
      </c>
      <c r="B49">
        <v>21</v>
      </c>
      <c r="C49">
        <v>2023</v>
      </c>
      <c r="D49" s="5" t="s">
        <v>91</v>
      </c>
      <c r="G49" s="11">
        <v>11</v>
      </c>
      <c r="H49" s="33" t="s">
        <v>92</v>
      </c>
      <c r="I49" s="36">
        <v>7540</v>
      </c>
      <c r="J49" s="36" t="s">
        <v>31</v>
      </c>
      <c r="K49" s="11" t="s">
        <v>52</v>
      </c>
      <c r="L49" s="17"/>
      <c r="M49" s="21"/>
      <c r="N49" s="8"/>
      <c r="O49" s="42">
        <f>(IF(AND(J49&gt;0,J49&lt;=I49),J49,I49)*(L49+N49))</f>
        <v>0</v>
      </c>
      <c r="P49" s="21"/>
      <c r="Q49" s="21"/>
      <c r="R49" s="8"/>
      <c r="S49" s="8"/>
      <c r="T49">
        <v>4</v>
      </c>
    </row>
    <row r="50" spans="1:20" ht="15">
      <c r="A50">
        <v>13</v>
      </c>
      <c r="B50">
        <v>21</v>
      </c>
      <c r="C50">
        <v>2023</v>
      </c>
      <c r="D50" s="5" t="s">
        <v>93</v>
      </c>
      <c r="G50" s="11">
        <v>14</v>
      </c>
      <c r="H50" s="33" t="s">
        <v>94</v>
      </c>
      <c r="I50" s="36">
        <v>500</v>
      </c>
      <c r="J50" s="36" t="s">
        <v>55</v>
      </c>
      <c r="K50" s="11" t="s">
        <v>52</v>
      </c>
      <c r="L50" s="17"/>
      <c r="M50" s="21"/>
      <c r="N50" s="8"/>
      <c r="O50" s="42">
        <f>(IF(AND(J50&gt;0,J50&lt;=I50),J50,I50)*(L50+N50))</f>
        <v>0</v>
      </c>
      <c r="P50" s="21"/>
      <c r="Q50" s="21"/>
      <c r="R50" s="8"/>
      <c r="S50" s="8"/>
      <c r="T50">
        <v>4</v>
      </c>
    </row>
    <row r="51" spans="1:20" ht="15">
      <c r="A51">
        <v>13</v>
      </c>
      <c r="B51">
        <v>21</v>
      </c>
      <c r="C51">
        <v>2023</v>
      </c>
      <c r="D51" s="5" t="s">
        <v>95</v>
      </c>
      <c r="G51" s="11">
        <v>30</v>
      </c>
      <c r="H51" s="33" t="s">
        <v>96</v>
      </c>
      <c r="I51" s="36">
        <v>260</v>
      </c>
      <c r="J51" s="36" t="s">
        <v>55</v>
      </c>
      <c r="K51" s="11" t="s">
        <v>52</v>
      </c>
      <c r="L51" s="17"/>
      <c r="M51" s="21"/>
      <c r="N51" s="8"/>
      <c r="O51" s="42">
        <f>(IF(AND(J51&gt;0,J51&lt;=I51),J51,I51)*(L51+N51))</f>
        <v>0</v>
      </c>
      <c r="P51" s="21"/>
      <c r="Q51" s="21"/>
      <c r="R51" s="8"/>
      <c r="S51" s="8"/>
      <c r="T51">
        <v>4</v>
      </c>
    </row>
    <row r="52" spans="1:20" ht="15">
      <c r="A52">
        <v>13</v>
      </c>
      <c r="B52">
        <v>21</v>
      </c>
      <c r="C52">
        <v>2023</v>
      </c>
      <c r="D52" s="5" t="s">
        <v>97</v>
      </c>
      <c r="G52" s="11">
        <v>35</v>
      </c>
      <c r="H52" s="33" t="s">
        <v>98</v>
      </c>
      <c r="I52" s="36">
        <v>400</v>
      </c>
      <c r="J52" s="36" t="s">
        <v>31</v>
      </c>
      <c r="K52" s="11" t="s">
        <v>52</v>
      </c>
      <c r="L52" s="17"/>
      <c r="M52" s="21"/>
      <c r="N52" s="8"/>
      <c r="O52" s="42">
        <f>(IF(AND(J52&gt;0,J52&lt;=I52),J52,I52)*(L52+N52))</f>
        <v>0</v>
      </c>
      <c r="P52" s="21"/>
      <c r="Q52" s="21"/>
      <c r="R52" s="8"/>
      <c r="S52" s="8"/>
      <c r="T52">
        <v>4</v>
      </c>
    </row>
    <row r="53" spans="1:20" ht="15">
      <c r="A53">
        <v>13</v>
      </c>
      <c r="B53">
        <v>21</v>
      </c>
      <c r="C53">
        <v>2023</v>
      </c>
      <c r="D53" s="5" t="s">
        <v>99</v>
      </c>
      <c r="G53" s="11">
        <v>36</v>
      </c>
      <c r="H53" s="33" t="s">
        <v>100</v>
      </c>
      <c r="I53" s="36">
        <v>400</v>
      </c>
      <c r="J53" s="36" t="s">
        <v>55</v>
      </c>
      <c r="K53" s="11" t="s">
        <v>52</v>
      </c>
      <c r="L53" s="17"/>
      <c r="M53" s="21"/>
      <c r="N53" s="8"/>
      <c r="O53" s="42">
        <f>(IF(AND(J53&gt;0,J53&lt;=I53),J53,I53)*(L53+N53))</f>
        <v>0</v>
      </c>
      <c r="P53" s="21"/>
      <c r="Q53" s="21"/>
      <c r="R53" s="8"/>
      <c r="S53" s="8"/>
      <c r="T53">
        <v>4</v>
      </c>
    </row>
    <row r="54" spans="1:20" ht="15">
      <c r="A54">
        <v>13</v>
      </c>
      <c r="B54">
        <v>21</v>
      </c>
      <c r="C54">
        <v>2023</v>
      </c>
      <c r="D54" s="5" t="s">
        <v>101</v>
      </c>
      <c r="G54" s="11">
        <v>39</v>
      </c>
      <c r="H54" s="33" t="s">
        <v>102</v>
      </c>
      <c r="I54" s="36">
        <v>80</v>
      </c>
      <c r="J54" s="36" t="s">
        <v>55</v>
      </c>
      <c r="K54" s="11" t="s">
        <v>52</v>
      </c>
      <c r="L54" s="17"/>
      <c r="M54" s="21"/>
      <c r="N54" s="8"/>
      <c r="O54" s="42">
        <f>(IF(AND(J54&gt;0,J54&lt;=I54),J54,I54)*(L54+N54))</f>
        <v>0</v>
      </c>
      <c r="P54" s="21"/>
      <c r="Q54" s="21"/>
      <c r="R54" s="8"/>
      <c r="S54" s="8"/>
      <c r="T54">
        <v>4</v>
      </c>
    </row>
    <row r="55" spans="1:20" ht="15">
      <c r="A55">
        <v>13</v>
      </c>
      <c r="B55">
        <v>21</v>
      </c>
      <c r="C55">
        <v>2023</v>
      </c>
      <c r="D55" s="5" t="s">
        <v>103</v>
      </c>
      <c r="G55" s="11">
        <v>40</v>
      </c>
      <c r="H55" s="33" t="s">
        <v>104</v>
      </c>
      <c r="I55" s="36">
        <v>30</v>
      </c>
      <c r="J55" s="36" t="s">
        <v>51</v>
      </c>
      <c r="K55" s="11" t="s">
        <v>52</v>
      </c>
      <c r="L55" s="17"/>
      <c r="M55" s="21"/>
      <c r="N55" s="8"/>
      <c r="O55" s="42">
        <f>(IF(AND(J55&gt;0,J55&lt;=I55),J55,I55)*(L55+N55))</f>
        <v>0</v>
      </c>
      <c r="P55" s="21"/>
      <c r="Q55" s="21"/>
      <c r="R55" s="8"/>
      <c r="S55" s="8"/>
      <c r="T55">
        <v>4</v>
      </c>
    </row>
    <row r="56" spans="1:20" ht="15">
      <c r="A56">
        <v>13</v>
      </c>
      <c r="B56">
        <v>21</v>
      </c>
      <c r="C56">
        <v>2023</v>
      </c>
      <c r="D56" s="5" t="s">
        <v>105</v>
      </c>
      <c r="G56" s="11">
        <v>44</v>
      </c>
      <c r="H56" s="33" t="s">
        <v>106</v>
      </c>
      <c r="I56" s="36">
        <v>300</v>
      </c>
      <c r="J56" s="36" t="s">
        <v>107</v>
      </c>
      <c r="K56" s="11" t="s">
        <v>52</v>
      </c>
      <c r="L56" s="17"/>
      <c r="M56" s="21"/>
      <c r="N56" s="8"/>
      <c r="O56" s="42">
        <f>(IF(AND(J56&gt;0,J56&lt;=I56),J56,I56)*(L56+N56))</f>
        <v>0</v>
      </c>
      <c r="P56" s="21"/>
      <c r="Q56" s="21"/>
      <c r="R56" s="8"/>
      <c r="S56" s="8"/>
      <c r="T56">
        <v>4</v>
      </c>
    </row>
    <row r="57" spans="1:20" ht="15">
      <c r="A57">
        <v>13</v>
      </c>
      <c r="B57">
        <v>21</v>
      </c>
      <c r="C57">
        <v>2023</v>
      </c>
      <c r="D57" s="5" t="s">
        <v>108</v>
      </c>
      <c r="G57" s="11">
        <v>45</v>
      </c>
      <c r="H57" s="33" t="s">
        <v>109</v>
      </c>
      <c r="I57" s="36">
        <v>850</v>
      </c>
      <c r="J57" s="36" t="s">
        <v>31</v>
      </c>
      <c r="K57" s="11" t="s">
        <v>52</v>
      </c>
      <c r="L57" s="17"/>
      <c r="M57" s="21"/>
      <c r="N57" s="8"/>
      <c r="O57" s="42">
        <f>(IF(AND(J57&gt;0,J57&lt;=I57),J57,I57)*(L57+N57))</f>
        <v>0</v>
      </c>
      <c r="P57" s="21"/>
      <c r="Q57" s="21"/>
      <c r="R57" s="8"/>
      <c r="S57" s="8"/>
      <c r="T57">
        <v>4</v>
      </c>
    </row>
    <row r="58" spans="1:20" ht="15">
      <c r="A58">
        <v>13</v>
      </c>
      <c r="B58">
        <v>21</v>
      </c>
      <c r="C58">
        <v>2023</v>
      </c>
      <c r="D58" s="5" t="s">
        <v>110</v>
      </c>
      <c r="G58" s="11">
        <v>46</v>
      </c>
      <c r="H58" s="33" t="s">
        <v>111</v>
      </c>
      <c r="I58" s="36">
        <v>3600</v>
      </c>
      <c r="J58" s="36" t="s">
        <v>55</v>
      </c>
      <c r="K58" s="11" t="s">
        <v>52</v>
      </c>
      <c r="L58" s="17"/>
      <c r="M58" s="21"/>
      <c r="N58" s="8"/>
      <c r="O58" s="42">
        <f>(IF(AND(J58&gt;0,J58&lt;=I58),J58,I58)*(L58+N58))</f>
        <v>0</v>
      </c>
      <c r="P58" s="21"/>
      <c r="Q58" s="21"/>
      <c r="R58" s="8"/>
      <c r="S58" s="8"/>
      <c r="T58">
        <v>4</v>
      </c>
    </row>
    <row r="59" spans="1:20" ht="15">
      <c r="A59">
        <v>13</v>
      </c>
      <c r="B59">
        <v>21</v>
      </c>
      <c r="C59">
        <v>2023</v>
      </c>
      <c r="D59" s="5" t="s">
        <v>112</v>
      </c>
      <c r="G59" s="11">
        <v>47</v>
      </c>
      <c r="H59" s="33" t="s">
        <v>113</v>
      </c>
      <c r="I59" s="36">
        <v>170</v>
      </c>
      <c r="J59" s="36" t="s">
        <v>55</v>
      </c>
      <c r="K59" s="11" t="s">
        <v>52</v>
      </c>
      <c r="L59" s="17"/>
      <c r="M59" s="21"/>
      <c r="N59" s="8"/>
      <c r="O59" s="42">
        <f>(IF(AND(J59&gt;0,J59&lt;=I59),J59,I59)*(L59+N59))</f>
        <v>0</v>
      </c>
      <c r="P59" s="21"/>
      <c r="Q59" s="21"/>
      <c r="R59" s="8"/>
      <c r="S59" s="8"/>
      <c r="T59">
        <v>4</v>
      </c>
    </row>
    <row r="60" spans="1:20" ht="15">
      <c r="A60">
        <v>13</v>
      </c>
      <c r="B60">
        <v>21</v>
      </c>
      <c r="C60">
        <v>2023</v>
      </c>
      <c r="D60" s="5" t="s">
        <v>114</v>
      </c>
      <c r="G60" s="11">
        <v>48</v>
      </c>
      <c r="H60" s="33" t="s">
        <v>115</v>
      </c>
      <c r="I60" s="36">
        <v>4000</v>
      </c>
      <c r="J60" s="36" t="s">
        <v>31</v>
      </c>
      <c r="K60" s="11" t="s">
        <v>52</v>
      </c>
      <c r="L60" s="17"/>
      <c r="M60" s="21"/>
      <c r="N60" s="8"/>
      <c r="O60" s="42">
        <f>(IF(AND(J60&gt;0,J60&lt;=I60),J60,I60)*(L60+N60))</f>
        <v>0</v>
      </c>
      <c r="P60" s="21"/>
      <c r="Q60" s="21"/>
      <c r="R60" s="8"/>
      <c r="S60" s="8"/>
      <c r="T60">
        <v>4</v>
      </c>
    </row>
    <row r="61" spans="1:20" ht="15">
      <c r="A61">
        <v>13</v>
      </c>
      <c r="B61">
        <v>21</v>
      </c>
      <c r="C61">
        <v>2023</v>
      </c>
      <c r="D61" s="5" t="s">
        <v>116</v>
      </c>
      <c r="G61" s="11">
        <v>49</v>
      </c>
      <c r="H61" s="33" t="s">
        <v>117</v>
      </c>
      <c r="I61" s="36">
        <v>100</v>
      </c>
      <c r="J61" s="36" t="s">
        <v>55</v>
      </c>
      <c r="K61" s="11" t="s">
        <v>52</v>
      </c>
      <c r="L61" s="17"/>
      <c r="M61" s="21"/>
      <c r="N61" s="8"/>
      <c r="O61" s="42">
        <f>(IF(AND(J61&gt;0,J61&lt;=I61),J61,I61)*(L61+N61))</f>
        <v>0</v>
      </c>
      <c r="P61" s="21"/>
      <c r="Q61" s="21"/>
      <c r="R61" s="8"/>
      <c r="S61" s="8"/>
      <c r="T61">
        <v>4</v>
      </c>
    </row>
    <row r="62" spans="1:20" ht="15">
      <c r="A62">
        <v>13</v>
      </c>
      <c r="B62">
        <v>21</v>
      </c>
      <c r="C62">
        <v>2023</v>
      </c>
      <c r="D62" s="5" t="s">
        <v>118</v>
      </c>
      <c r="G62" s="11">
        <v>50</v>
      </c>
      <c r="H62" s="33" t="s">
        <v>119</v>
      </c>
      <c r="I62" s="36">
        <v>150</v>
      </c>
      <c r="J62" s="36" t="s">
        <v>31</v>
      </c>
      <c r="K62" s="11" t="s">
        <v>52</v>
      </c>
      <c r="L62" s="17"/>
      <c r="M62" s="21"/>
      <c r="N62" s="8"/>
      <c r="O62" s="42">
        <f>(IF(AND(J62&gt;0,J62&lt;=I62),J62,I62)*(L62+N62))</f>
        <v>0</v>
      </c>
      <c r="P62" s="21"/>
      <c r="Q62" s="21"/>
      <c r="R62" s="8"/>
      <c r="S62" s="8"/>
      <c r="T62">
        <v>4</v>
      </c>
    </row>
    <row r="63" spans="1:20" ht="15">
      <c r="A63">
        <v>13</v>
      </c>
      <c r="B63">
        <v>21</v>
      </c>
      <c r="C63">
        <v>2023</v>
      </c>
      <c r="D63" s="5" t="s">
        <v>120</v>
      </c>
      <c r="G63" s="11">
        <v>52</v>
      </c>
      <c r="H63" s="33" t="s">
        <v>121</v>
      </c>
      <c r="I63" s="36">
        <v>1380</v>
      </c>
      <c r="J63" s="36" t="s">
        <v>39</v>
      </c>
      <c r="K63" s="11" t="s">
        <v>52</v>
      </c>
      <c r="L63" s="17"/>
      <c r="M63" s="21"/>
      <c r="N63" s="8"/>
      <c r="O63" s="42">
        <f>(IF(AND(J63&gt;0,J63&lt;=I63),J63,I63)*(L63+N63))</f>
        <v>0</v>
      </c>
      <c r="P63" s="21"/>
      <c r="Q63" s="21"/>
      <c r="R63" s="8"/>
      <c r="S63" s="8"/>
      <c r="T63">
        <v>4</v>
      </c>
    </row>
    <row r="64" spans="1:20" ht="15">
      <c r="A64">
        <v>13</v>
      </c>
      <c r="B64">
        <v>21</v>
      </c>
      <c r="C64">
        <v>2023</v>
      </c>
      <c r="D64" s="5" t="s">
        <v>122</v>
      </c>
      <c r="G64" s="11">
        <v>53</v>
      </c>
      <c r="H64" s="33" t="s">
        <v>123</v>
      </c>
      <c r="I64" s="36">
        <v>1980</v>
      </c>
      <c r="J64" s="36" t="s">
        <v>31</v>
      </c>
      <c r="K64" s="11" t="s">
        <v>52</v>
      </c>
      <c r="L64" s="17"/>
      <c r="M64" s="21"/>
      <c r="N64" s="8"/>
      <c r="O64" s="42">
        <f>(IF(AND(J64&gt;0,J64&lt;=I64),J64,I64)*(L64+N64))</f>
        <v>0</v>
      </c>
      <c r="P64" s="21"/>
      <c r="Q64" s="21"/>
      <c r="R64" s="8"/>
      <c r="S64" s="8"/>
      <c r="T64">
        <v>4</v>
      </c>
    </row>
    <row r="65" spans="1:20" ht="15">
      <c r="A65">
        <v>13</v>
      </c>
      <c r="B65">
        <v>21</v>
      </c>
      <c r="C65">
        <v>2023</v>
      </c>
      <c r="D65" s="5" t="s">
        <v>124</v>
      </c>
      <c r="G65" s="11">
        <v>55</v>
      </c>
      <c r="H65" s="33" t="s">
        <v>125</v>
      </c>
      <c r="I65" s="36">
        <v>3740</v>
      </c>
      <c r="J65" s="36" t="s">
        <v>55</v>
      </c>
      <c r="K65" s="11" t="s">
        <v>52</v>
      </c>
      <c r="L65" s="17"/>
      <c r="M65" s="21"/>
      <c r="N65" s="8"/>
      <c r="O65" s="42">
        <f>(IF(AND(J65&gt;0,J65&lt;=I65),J65,I65)*(L65+N65))</f>
        <v>0</v>
      </c>
      <c r="P65" s="21"/>
      <c r="Q65" s="21"/>
      <c r="R65" s="8"/>
      <c r="S65" s="8"/>
      <c r="T65">
        <v>4</v>
      </c>
    </row>
    <row r="66" spans="1:20" ht="15">
      <c r="A66">
        <v>13</v>
      </c>
      <c r="B66">
        <v>21</v>
      </c>
      <c r="C66">
        <v>2023</v>
      </c>
      <c r="D66" s="5" t="s">
        <v>126</v>
      </c>
      <c r="G66" s="11">
        <v>57</v>
      </c>
      <c r="H66" s="33" t="s">
        <v>127</v>
      </c>
      <c r="I66" s="36">
        <v>200</v>
      </c>
      <c r="J66" s="36" t="s">
        <v>128</v>
      </c>
      <c r="K66" s="11" t="s">
        <v>52</v>
      </c>
      <c r="L66" s="17"/>
      <c r="M66" s="21"/>
      <c r="N66" s="8"/>
      <c r="O66" s="42">
        <f>(IF(AND(J66&gt;0,J66&lt;=I66),J66,I66)*(L66+N66))</f>
        <v>0</v>
      </c>
      <c r="P66" s="21"/>
      <c r="Q66" s="21"/>
      <c r="R66" s="8"/>
      <c r="S66" s="8"/>
      <c r="T66">
        <v>4</v>
      </c>
    </row>
    <row r="67" spans="1:20" ht="15">
      <c r="A67">
        <v>13</v>
      </c>
      <c r="B67">
        <v>21</v>
      </c>
      <c r="C67">
        <v>2023</v>
      </c>
      <c r="D67" s="5" t="s">
        <v>129</v>
      </c>
      <c r="G67" s="11">
        <v>62</v>
      </c>
      <c r="H67" s="33" t="s">
        <v>130</v>
      </c>
      <c r="I67" s="36">
        <v>100</v>
      </c>
      <c r="J67" s="36" t="s">
        <v>55</v>
      </c>
      <c r="K67" s="11" t="s">
        <v>52</v>
      </c>
      <c r="L67" s="17"/>
      <c r="M67" s="21"/>
      <c r="N67" s="8"/>
      <c r="O67" s="42">
        <f>(IF(AND(J67&gt;0,J67&lt;=I67),J67,I67)*(L67+N67))</f>
        <v>0</v>
      </c>
      <c r="P67" s="21"/>
      <c r="Q67" s="21"/>
      <c r="R67" s="8"/>
      <c r="S67" s="8"/>
      <c r="T67">
        <v>4</v>
      </c>
    </row>
    <row r="68" spans="1:20" ht="15">
      <c r="A68">
        <v>13</v>
      </c>
      <c r="B68">
        <v>21</v>
      </c>
      <c r="C68">
        <v>2023</v>
      </c>
      <c r="D68" s="5" t="s">
        <v>131</v>
      </c>
      <c r="G68" s="11">
        <v>66</v>
      </c>
      <c r="H68" s="33" t="s">
        <v>132</v>
      </c>
      <c r="I68" s="36">
        <v>1200</v>
      </c>
      <c r="J68" s="36" t="s">
        <v>31</v>
      </c>
      <c r="K68" s="11" t="s">
        <v>52</v>
      </c>
      <c r="L68" s="17"/>
      <c r="M68" s="21"/>
      <c r="N68" s="8"/>
      <c r="O68" s="42">
        <f>(IF(AND(J68&gt;0,J68&lt;=I68),J68,I68)*(L68+N68))</f>
        <v>0</v>
      </c>
      <c r="P68" s="21"/>
      <c r="Q68" s="21"/>
      <c r="R68" s="8"/>
      <c r="S68" s="8"/>
      <c r="T68">
        <v>4</v>
      </c>
    </row>
    <row r="69" spans="1:20" ht="67.5">
      <c r="A69">
        <v>13</v>
      </c>
      <c r="B69">
        <v>21</v>
      </c>
      <c r="C69">
        <v>2023</v>
      </c>
      <c r="D69" s="5" t="s">
        <v>133</v>
      </c>
      <c r="G69" s="11">
        <v>67</v>
      </c>
      <c r="H69" s="33" t="s">
        <v>134</v>
      </c>
      <c r="I69" s="36">
        <v>450</v>
      </c>
      <c r="J69" s="36" t="s">
        <v>55</v>
      </c>
      <c r="K69" s="11" t="s">
        <v>52</v>
      </c>
      <c r="L69" s="17"/>
      <c r="M69" s="21"/>
      <c r="N69" s="8"/>
      <c r="O69" s="42">
        <f>(IF(AND(J69&gt;0,J69&lt;=I69),J69,I69)*(L69+N69))</f>
        <v>0</v>
      </c>
      <c r="P69" s="21"/>
      <c r="Q69" s="21"/>
      <c r="R69" s="8"/>
      <c r="S69" s="8"/>
      <c r="T69">
        <v>4</v>
      </c>
    </row>
    <row r="70" spans="1:20" ht="15">
      <c r="A70">
        <v>13</v>
      </c>
      <c r="B70">
        <v>21</v>
      </c>
      <c r="C70">
        <v>2023</v>
      </c>
      <c r="D70" s="5" t="s">
        <v>135</v>
      </c>
      <c r="G70" s="11">
        <v>69</v>
      </c>
      <c r="H70" s="33" t="s">
        <v>136</v>
      </c>
      <c r="I70" s="36">
        <v>100</v>
      </c>
      <c r="J70" s="36" t="s">
        <v>55</v>
      </c>
      <c r="K70" s="11" t="s">
        <v>52</v>
      </c>
      <c r="L70" s="17"/>
      <c r="M70" s="21"/>
      <c r="N70" s="8"/>
      <c r="O70" s="42">
        <f>(IF(AND(J70&gt;0,J70&lt;=I70),J70,I70)*(L70+N70))</f>
        <v>0</v>
      </c>
      <c r="P70" s="21"/>
      <c r="Q70" s="21"/>
      <c r="R70" s="8"/>
      <c r="S70" s="8"/>
      <c r="T70">
        <v>4</v>
      </c>
    </row>
    <row r="71" spans="1:20" ht="15">
      <c r="A71">
        <v>13</v>
      </c>
      <c r="B71">
        <v>21</v>
      </c>
      <c r="C71">
        <v>2023</v>
      </c>
      <c r="D71" s="5" t="s">
        <v>137</v>
      </c>
      <c r="G71" s="11">
        <v>71</v>
      </c>
      <c r="H71" s="33" t="s">
        <v>138</v>
      </c>
      <c r="I71" s="36">
        <v>250</v>
      </c>
      <c r="J71" s="36" t="s">
        <v>55</v>
      </c>
      <c r="K71" s="11" t="s">
        <v>52</v>
      </c>
      <c r="L71" s="17"/>
      <c r="M71" s="21"/>
      <c r="N71" s="8"/>
      <c r="O71" s="42">
        <f>(IF(AND(J71&gt;0,J71&lt;=I71),J71,I71)*(L71+N71))</f>
        <v>0</v>
      </c>
      <c r="P71" s="21"/>
      <c r="Q71" s="21"/>
      <c r="R71" s="8"/>
      <c r="S71" s="8"/>
      <c r="T71">
        <v>4</v>
      </c>
    </row>
    <row r="72" spans="1:20" ht="15">
      <c r="A72">
        <v>13</v>
      </c>
      <c r="B72">
        <v>21</v>
      </c>
      <c r="C72">
        <v>2023</v>
      </c>
      <c r="D72" s="5" t="s">
        <v>139</v>
      </c>
      <c r="G72" s="11">
        <v>75</v>
      </c>
      <c r="H72" s="33" t="s">
        <v>140</v>
      </c>
      <c r="I72" s="36">
        <v>38</v>
      </c>
      <c r="J72" s="36" t="s">
        <v>55</v>
      </c>
      <c r="K72" s="11" t="s">
        <v>52</v>
      </c>
      <c r="L72" s="17"/>
      <c r="M72" s="21"/>
      <c r="N72" s="8"/>
      <c r="O72" s="42">
        <f>(IF(AND(J72&gt;0,J72&lt;=I72),J72,I72)*(L72+N72))</f>
        <v>0</v>
      </c>
      <c r="P72" s="21"/>
      <c r="Q72" s="21"/>
      <c r="R72" s="8"/>
      <c r="S72" s="8"/>
      <c r="T72">
        <v>4</v>
      </c>
    </row>
    <row r="73" spans="1:20" ht="15">
      <c r="A73">
        <v>13</v>
      </c>
      <c r="B73">
        <v>21</v>
      </c>
      <c r="C73">
        <v>2023</v>
      </c>
      <c r="D73" s="5" t="s">
        <v>141</v>
      </c>
      <c r="G73" s="11">
        <v>77</v>
      </c>
      <c r="H73" s="33" t="s">
        <v>142</v>
      </c>
      <c r="I73" s="36">
        <v>38</v>
      </c>
      <c r="J73" s="36" t="s">
        <v>55</v>
      </c>
      <c r="K73" s="11" t="s">
        <v>52</v>
      </c>
      <c r="L73" s="17"/>
      <c r="M73" s="21"/>
      <c r="N73" s="8"/>
      <c r="O73" s="42">
        <f>(IF(AND(J73&gt;0,J73&lt;=I73),J73,I73)*(L73+N73))</f>
        <v>0</v>
      </c>
      <c r="P73" s="21"/>
      <c r="Q73" s="21"/>
      <c r="R73" s="8"/>
      <c r="S73" s="8"/>
      <c r="T73">
        <v>4</v>
      </c>
    </row>
    <row r="74" spans="1:20" ht="15">
      <c r="A74">
        <v>13</v>
      </c>
      <c r="B74">
        <v>21</v>
      </c>
      <c r="C74">
        <v>2023</v>
      </c>
      <c r="D74" s="5" t="s">
        <v>143</v>
      </c>
      <c r="G74" s="11">
        <v>78</v>
      </c>
      <c r="H74" s="33" t="s">
        <v>144</v>
      </c>
      <c r="I74" s="36">
        <v>350</v>
      </c>
      <c r="J74" s="36" t="s">
        <v>31</v>
      </c>
      <c r="K74" s="11" t="s">
        <v>52</v>
      </c>
      <c r="L74" s="17"/>
      <c r="M74" s="21"/>
      <c r="N74" s="8"/>
      <c r="O74" s="42">
        <f>(IF(AND(J74&gt;0,J74&lt;=I74),J74,I74)*(L74+N74))</f>
        <v>0</v>
      </c>
      <c r="P74" s="21"/>
      <c r="Q74" s="21"/>
      <c r="R74" s="8"/>
      <c r="S74" s="8"/>
      <c r="T74">
        <v>4</v>
      </c>
    </row>
    <row r="75" spans="1:20" ht="15">
      <c r="A75">
        <v>13</v>
      </c>
      <c r="B75">
        <v>21</v>
      </c>
      <c r="C75">
        <v>2023</v>
      </c>
      <c r="D75" s="5" t="s">
        <v>145</v>
      </c>
      <c r="G75" s="11">
        <v>79</v>
      </c>
      <c r="H75" s="33" t="s">
        <v>146</v>
      </c>
      <c r="I75" s="36">
        <v>250</v>
      </c>
      <c r="J75" s="36" t="s">
        <v>31</v>
      </c>
      <c r="K75" s="11" t="s">
        <v>52</v>
      </c>
      <c r="L75" s="17"/>
      <c r="M75" s="21"/>
      <c r="N75" s="8"/>
      <c r="O75" s="42">
        <f>(IF(AND(J75&gt;0,J75&lt;=I75),J75,I75)*(L75+N75))</f>
        <v>0</v>
      </c>
      <c r="P75" s="21"/>
      <c r="Q75" s="21"/>
      <c r="R75" s="8"/>
      <c r="S75" s="8"/>
      <c r="T75">
        <v>4</v>
      </c>
    </row>
    <row r="76" spans="1:20" ht="15">
      <c r="A76">
        <v>13</v>
      </c>
      <c r="B76">
        <v>21</v>
      </c>
      <c r="C76">
        <v>2023</v>
      </c>
      <c r="D76" s="5" t="s">
        <v>147</v>
      </c>
      <c r="G76" s="11">
        <v>80</v>
      </c>
      <c r="H76" s="33" t="s">
        <v>148</v>
      </c>
      <c r="I76" s="36">
        <v>500</v>
      </c>
      <c r="J76" s="36" t="s">
        <v>55</v>
      </c>
      <c r="K76" s="11" t="s">
        <v>52</v>
      </c>
      <c r="L76" s="17"/>
      <c r="M76" s="21"/>
      <c r="N76" s="8"/>
      <c r="O76" s="42">
        <f>(IF(AND(J76&gt;0,J76&lt;=I76),J76,I76)*(L76+N76))</f>
        <v>0</v>
      </c>
      <c r="P76" s="21"/>
      <c r="Q76" s="21"/>
      <c r="R76" s="8"/>
      <c r="S76" s="8"/>
      <c r="T76">
        <v>4</v>
      </c>
    </row>
    <row r="77" spans="1:20" ht="15">
      <c r="A77">
        <v>13</v>
      </c>
      <c r="B77">
        <v>21</v>
      </c>
      <c r="C77">
        <v>2023</v>
      </c>
      <c r="D77" s="5" t="s">
        <v>149</v>
      </c>
      <c r="G77" s="11">
        <v>82</v>
      </c>
      <c r="H77" s="33" t="s">
        <v>150</v>
      </c>
      <c r="I77" s="36">
        <v>10000</v>
      </c>
      <c r="J77" s="36" t="s">
        <v>31</v>
      </c>
      <c r="K77" s="11" t="s">
        <v>52</v>
      </c>
      <c r="L77" s="17"/>
      <c r="M77" s="21"/>
      <c r="N77" s="8"/>
      <c r="O77" s="42">
        <f>(IF(AND(J77&gt;0,J77&lt;=I77),J77,I77)*(L77+N77))</f>
        <v>0</v>
      </c>
      <c r="P77" s="21"/>
      <c r="Q77" s="21"/>
      <c r="R77" s="8"/>
      <c r="S77" s="8"/>
      <c r="T77">
        <v>4</v>
      </c>
    </row>
    <row r="78" spans="7:20" ht="15">
      <c r="G78" s="26"/>
      <c r="H78" s="31" t="s">
        <v>151</v>
      </c>
      <c r="I78" s="12" t="s">
        <v>13</v>
      </c>
      <c r="J78" s="12"/>
      <c r="K78" s="7">
        <f>SUM(O80:O89)</f>
        <v>0</v>
      </c>
      <c r="L78" s="15"/>
      <c r="M78" s="19"/>
      <c r="N78" s="6"/>
      <c r="O78" s="40"/>
      <c r="P78" s="19"/>
      <c r="Q78" s="24"/>
      <c r="R78" s="8"/>
      <c r="S78" s="8"/>
      <c r="T78">
        <v>5</v>
      </c>
    </row>
    <row r="79" spans="1:19" ht="15">
      <c r="A79" t="s">
        <v>14</v>
      </c>
      <c r="B79" t="s">
        <v>15</v>
      </c>
      <c r="C79" t="s">
        <v>16</v>
      </c>
      <c r="D79" t="s">
        <v>17</v>
      </c>
      <c r="G79" s="27" t="s">
        <v>18</v>
      </c>
      <c r="H79" s="32" t="s">
        <v>19</v>
      </c>
      <c r="I79" s="35" t="s">
        <v>20</v>
      </c>
      <c r="J79" s="35" t="s">
        <v>21</v>
      </c>
      <c r="K79" s="10" t="s">
        <v>22</v>
      </c>
      <c r="L79" s="16" t="s">
        <v>23</v>
      </c>
      <c r="M79" s="20" t="s">
        <v>24</v>
      </c>
      <c r="N79" s="9"/>
      <c r="O79" s="41" t="s">
        <v>25</v>
      </c>
      <c r="P79" s="20" t="s">
        <v>26</v>
      </c>
      <c r="Q79" s="25" t="s">
        <v>27</v>
      </c>
      <c r="R79" s="8"/>
      <c r="S79" s="8" t="s">
        <v>28</v>
      </c>
    </row>
    <row r="80" spans="1:20" ht="15">
      <c r="A80">
        <v>13</v>
      </c>
      <c r="B80">
        <v>21</v>
      </c>
      <c r="C80">
        <v>2023</v>
      </c>
      <c r="D80" s="5" t="s">
        <v>152</v>
      </c>
      <c r="G80" s="11">
        <v>20</v>
      </c>
      <c r="H80" s="33" t="s">
        <v>153</v>
      </c>
      <c r="I80" s="36">
        <v>10000</v>
      </c>
      <c r="J80" s="36" t="s">
        <v>31</v>
      </c>
      <c r="K80" s="11" t="s">
        <v>52</v>
      </c>
      <c r="L80" s="17"/>
      <c r="M80" s="21"/>
      <c r="N80" s="8"/>
      <c r="O80" s="42">
        <f>(IF(AND(J80&gt;0,J80&lt;=I80),J80,I80)*(L80+N80))</f>
        <v>0</v>
      </c>
      <c r="P80" s="21"/>
      <c r="Q80" s="21"/>
      <c r="R80" s="8"/>
      <c r="S80" s="8"/>
      <c r="T80">
        <v>5</v>
      </c>
    </row>
    <row r="81" spans="1:20" ht="15">
      <c r="A81">
        <v>13</v>
      </c>
      <c r="B81">
        <v>21</v>
      </c>
      <c r="C81">
        <v>2023</v>
      </c>
      <c r="D81" s="5" t="s">
        <v>154</v>
      </c>
      <c r="G81" s="11">
        <v>21</v>
      </c>
      <c r="H81" s="33" t="s">
        <v>155</v>
      </c>
      <c r="I81" s="36">
        <v>150</v>
      </c>
      <c r="J81" s="36" t="s">
        <v>55</v>
      </c>
      <c r="K81" s="11" t="s">
        <v>52</v>
      </c>
      <c r="L81" s="17"/>
      <c r="M81" s="21"/>
      <c r="N81" s="8"/>
      <c r="O81" s="42">
        <f>(IF(AND(J81&gt;0,J81&lt;=I81),J81,I81)*(L81+N81))</f>
        <v>0</v>
      </c>
      <c r="P81" s="21"/>
      <c r="Q81" s="21"/>
      <c r="R81" s="8"/>
      <c r="S81" s="8"/>
      <c r="T81">
        <v>5</v>
      </c>
    </row>
    <row r="82" spans="1:20" ht="15">
      <c r="A82">
        <v>13</v>
      </c>
      <c r="B82">
        <v>21</v>
      </c>
      <c r="C82">
        <v>2023</v>
      </c>
      <c r="D82" s="5" t="s">
        <v>156</v>
      </c>
      <c r="G82" s="11">
        <v>22</v>
      </c>
      <c r="H82" s="33" t="s">
        <v>157</v>
      </c>
      <c r="I82" s="36">
        <v>150</v>
      </c>
      <c r="J82" s="36" t="s">
        <v>55</v>
      </c>
      <c r="K82" s="11" t="s">
        <v>52</v>
      </c>
      <c r="L82" s="17"/>
      <c r="M82" s="21"/>
      <c r="N82" s="8"/>
      <c r="O82" s="42">
        <f>(IF(AND(J82&gt;0,J82&lt;=I82),J82,I82)*(L82+N82))</f>
        <v>0</v>
      </c>
      <c r="P82" s="21"/>
      <c r="Q82" s="21"/>
      <c r="R82" s="8"/>
      <c r="S82" s="8"/>
      <c r="T82">
        <v>5</v>
      </c>
    </row>
    <row r="83" spans="1:20" ht="247.5">
      <c r="A83">
        <v>13</v>
      </c>
      <c r="B83">
        <v>21</v>
      </c>
      <c r="C83">
        <v>2023</v>
      </c>
      <c r="D83" s="5" t="s">
        <v>158</v>
      </c>
      <c r="G83" s="11">
        <v>23</v>
      </c>
      <c r="H83" s="33" t="s">
        <v>159</v>
      </c>
      <c r="I83" s="36">
        <v>500</v>
      </c>
      <c r="J83" s="36" t="s">
        <v>51</v>
      </c>
      <c r="K83" s="11" t="s">
        <v>52</v>
      </c>
      <c r="L83" s="17"/>
      <c r="M83" s="21"/>
      <c r="N83" s="8"/>
      <c r="O83" s="42">
        <f>(IF(AND(J83&gt;0,J83&lt;=I83),J83,I83)*(L83+N83))</f>
        <v>0</v>
      </c>
      <c r="P83" s="21"/>
      <c r="Q83" s="21"/>
      <c r="R83" s="8"/>
      <c r="S83" s="8"/>
      <c r="T83">
        <v>5</v>
      </c>
    </row>
    <row r="84" spans="1:20" ht="45">
      <c r="A84">
        <v>13</v>
      </c>
      <c r="B84">
        <v>21</v>
      </c>
      <c r="C84">
        <v>2023</v>
      </c>
      <c r="D84" s="5" t="s">
        <v>160</v>
      </c>
      <c r="G84" s="11">
        <v>24</v>
      </c>
      <c r="H84" s="33" t="s">
        <v>161</v>
      </c>
      <c r="I84" s="36">
        <v>22000</v>
      </c>
      <c r="J84" s="36" t="s">
        <v>51</v>
      </c>
      <c r="K84" s="11" t="s">
        <v>52</v>
      </c>
      <c r="L84" s="17"/>
      <c r="M84" s="21"/>
      <c r="N84" s="8"/>
      <c r="O84" s="42">
        <f>(IF(AND(J84&gt;0,J84&lt;=I84),J84,I84)*(L84+N84))</f>
        <v>0</v>
      </c>
      <c r="P84" s="21"/>
      <c r="Q84" s="21"/>
      <c r="R84" s="8"/>
      <c r="S84" s="8"/>
      <c r="T84">
        <v>5</v>
      </c>
    </row>
    <row r="85" spans="1:20" ht="15">
      <c r="A85">
        <v>13</v>
      </c>
      <c r="B85">
        <v>21</v>
      </c>
      <c r="C85">
        <v>2023</v>
      </c>
      <c r="D85" s="5" t="s">
        <v>162</v>
      </c>
      <c r="G85" s="11">
        <v>25</v>
      </c>
      <c r="H85" s="33" t="s">
        <v>163</v>
      </c>
      <c r="I85" s="36">
        <v>36650</v>
      </c>
      <c r="J85" s="36" t="s">
        <v>164</v>
      </c>
      <c r="K85" s="11" t="s">
        <v>52</v>
      </c>
      <c r="L85" s="17"/>
      <c r="M85" s="21"/>
      <c r="N85" s="8"/>
      <c r="O85" s="42">
        <f>(IF(AND(J85&gt;0,J85&lt;=I85),J85,I85)*(L85+N85))</f>
        <v>0</v>
      </c>
      <c r="P85" s="21"/>
      <c r="Q85" s="21"/>
      <c r="R85" s="8"/>
      <c r="S85" s="8"/>
      <c r="T85">
        <v>5</v>
      </c>
    </row>
    <row r="86" spans="1:20" ht="15">
      <c r="A86">
        <v>13</v>
      </c>
      <c r="B86">
        <v>21</v>
      </c>
      <c r="C86">
        <v>2023</v>
      </c>
      <c r="D86" s="5" t="s">
        <v>165</v>
      </c>
      <c r="G86" s="11">
        <v>26</v>
      </c>
      <c r="H86" s="33" t="s">
        <v>166</v>
      </c>
      <c r="I86" s="36">
        <v>150</v>
      </c>
      <c r="J86" s="36" t="s">
        <v>55</v>
      </c>
      <c r="K86" s="11" t="s">
        <v>52</v>
      </c>
      <c r="L86" s="17"/>
      <c r="M86" s="21"/>
      <c r="N86" s="8"/>
      <c r="O86" s="42">
        <f>(IF(AND(J86&gt;0,J86&lt;=I86),J86,I86)*(L86+N86))</f>
        <v>0</v>
      </c>
      <c r="P86" s="21"/>
      <c r="Q86" s="21"/>
      <c r="R86" s="8"/>
      <c r="S86" s="8"/>
      <c r="T86">
        <v>5</v>
      </c>
    </row>
    <row r="87" spans="1:20" ht="15">
      <c r="A87">
        <v>13</v>
      </c>
      <c r="B87">
        <v>21</v>
      </c>
      <c r="C87">
        <v>2023</v>
      </c>
      <c r="D87" s="5" t="s">
        <v>167</v>
      </c>
      <c r="G87" s="11">
        <v>27</v>
      </c>
      <c r="H87" s="33" t="s">
        <v>168</v>
      </c>
      <c r="I87" s="36">
        <v>400</v>
      </c>
      <c r="J87" s="36" t="s">
        <v>55</v>
      </c>
      <c r="K87" s="11" t="s">
        <v>52</v>
      </c>
      <c r="L87" s="17"/>
      <c r="M87" s="21"/>
      <c r="N87" s="8"/>
      <c r="O87" s="42">
        <f>(IF(AND(J87&gt;0,J87&lt;=I87),J87,I87)*(L87+N87))</f>
        <v>0</v>
      </c>
      <c r="P87" s="21"/>
      <c r="Q87" s="21"/>
      <c r="R87" s="8"/>
      <c r="S87" s="8"/>
      <c r="T87">
        <v>5</v>
      </c>
    </row>
    <row r="88" spans="1:20" ht="15">
      <c r="A88">
        <v>13</v>
      </c>
      <c r="B88">
        <v>21</v>
      </c>
      <c r="C88">
        <v>2023</v>
      </c>
      <c r="D88" s="5" t="s">
        <v>169</v>
      </c>
      <c r="G88" s="11">
        <v>63</v>
      </c>
      <c r="H88" s="33" t="s">
        <v>170</v>
      </c>
      <c r="I88" s="36">
        <v>310</v>
      </c>
      <c r="J88" s="36" t="s">
        <v>55</v>
      </c>
      <c r="K88" s="11" t="s">
        <v>52</v>
      </c>
      <c r="L88" s="17"/>
      <c r="M88" s="21"/>
      <c r="N88" s="8"/>
      <c r="O88" s="42">
        <f>(IF(AND(J88&gt;0,J88&lt;=I88),J88,I88)*(L88+N88))</f>
        <v>0</v>
      </c>
      <c r="P88" s="21"/>
      <c r="Q88" s="21"/>
      <c r="R88" s="8"/>
      <c r="S88" s="8"/>
      <c r="T88">
        <v>5</v>
      </c>
    </row>
    <row r="89" spans="1:20" ht="123.75">
      <c r="A89">
        <v>13</v>
      </c>
      <c r="B89">
        <v>21</v>
      </c>
      <c r="C89">
        <v>2023</v>
      </c>
      <c r="D89" s="5" t="s">
        <v>171</v>
      </c>
      <c r="G89" s="11">
        <v>64</v>
      </c>
      <c r="H89" s="33" t="s">
        <v>172</v>
      </c>
      <c r="I89" s="36">
        <v>250</v>
      </c>
      <c r="J89" s="36" t="s">
        <v>55</v>
      </c>
      <c r="K89" s="11" t="s">
        <v>52</v>
      </c>
      <c r="L89" s="17"/>
      <c r="M89" s="21"/>
      <c r="N89" s="8"/>
      <c r="O89" s="42">
        <f>(IF(AND(J89&gt;0,J89&lt;=I89),J89,I89)*(L89+N89))</f>
        <v>0</v>
      </c>
      <c r="P89" s="21"/>
      <c r="Q89" s="21"/>
      <c r="R89" s="8"/>
      <c r="S89" s="8"/>
      <c r="T89">
        <v>5</v>
      </c>
    </row>
    <row r="90" spans="7:20" ht="15">
      <c r="G90" s="26"/>
      <c r="H90" s="31" t="s">
        <v>173</v>
      </c>
      <c r="I90" s="12" t="s">
        <v>13</v>
      </c>
      <c r="J90" s="12"/>
      <c r="K90" s="7">
        <f>SUM(O92:O103)</f>
        <v>0</v>
      </c>
      <c r="L90" s="15"/>
      <c r="M90" s="19"/>
      <c r="N90" s="6"/>
      <c r="O90" s="40"/>
      <c r="P90" s="19"/>
      <c r="Q90" s="24"/>
      <c r="R90" s="8"/>
      <c r="S90" s="8"/>
      <c r="T90">
        <v>6</v>
      </c>
    </row>
    <row r="91" spans="1:19" ht="15">
      <c r="A91" t="s">
        <v>14</v>
      </c>
      <c r="B91" t="s">
        <v>15</v>
      </c>
      <c r="C91" t="s">
        <v>16</v>
      </c>
      <c r="D91" t="s">
        <v>17</v>
      </c>
      <c r="G91" s="27" t="s">
        <v>18</v>
      </c>
      <c r="H91" s="32" t="s">
        <v>19</v>
      </c>
      <c r="I91" s="35" t="s">
        <v>20</v>
      </c>
      <c r="J91" s="35" t="s">
        <v>21</v>
      </c>
      <c r="K91" s="10" t="s">
        <v>22</v>
      </c>
      <c r="L91" s="16" t="s">
        <v>23</v>
      </c>
      <c r="M91" s="20" t="s">
        <v>24</v>
      </c>
      <c r="N91" s="9"/>
      <c r="O91" s="41" t="s">
        <v>25</v>
      </c>
      <c r="P91" s="20" t="s">
        <v>26</v>
      </c>
      <c r="Q91" s="25" t="s">
        <v>27</v>
      </c>
      <c r="R91" s="8"/>
      <c r="S91" s="8" t="s">
        <v>28</v>
      </c>
    </row>
    <row r="92" spans="1:20" ht="15">
      <c r="A92">
        <v>13</v>
      </c>
      <c r="B92">
        <v>21</v>
      </c>
      <c r="C92">
        <v>2023</v>
      </c>
      <c r="D92" s="5" t="s">
        <v>174</v>
      </c>
      <c r="G92" s="11">
        <v>13</v>
      </c>
      <c r="H92" s="33" t="s">
        <v>175</v>
      </c>
      <c r="I92" s="36">
        <v>150</v>
      </c>
      <c r="J92" s="36" t="s">
        <v>31</v>
      </c>
      <c r="K92" s="11" t="s">
        <v>52</v>
      </c>
      <c r="L92" s="17"/>
      <c r="M92" s="21"/>
      <c r="N92" s="8"/>
      <c r="O92" s="42">
        <f>(IF(AND(J92&gt;0,J92&lt;=I92),J92,I92)*(L92+N92))</f>
        <v>0</v>
      </c>
      <c r="P92" s="21"/>
      <c r="Q92" s="21"/>
      <c r="R92" s="8"/>
      <c r="S92" s="8"/>
      <c r="T92">
        <v>6</v>
      </c>
    </row>
    <row r="93" spans="1:20" ht="15">
      <c r="A93">
        <v>13</v>
      </c>
      <c r="B93">
        <v>21</v>
      </c>
      <c r="C93">
        <v>2023</v>
      </c>
      <c r="D93" s="5" t="s">
        <v>176</v>
      </c>
      <c r="G93" s="11">
        <v>29</v>
      </c>
      <c r="H93" s="33" t="s">
        <v>177</v>
      </c>
      <c r="I93" s="36">
        <v>160</v>
      </c>
      <c r="J93" s="36" t="s">
        <v>51</v>
      </c>
      <c r="K93" s="11" t="s">
        <v>52</v>
      </c>
      <c r="L93" s="17"/>
      <c r="M93" s="21"/>
      <c r="N93" s="8"/>
      <c r="O93" s="42">
        <f>(IF(AND(J93&gt;0,J93&lt;=I93),J93,I93)*(L93+N93))</f>
        <v>0</v>
      </c>
      <c r="P93" s="21"/>
      <c r="Q93" s="21"/>
      <c r="R93" s="8"/>
      <c r="S93" s="8"/>
      <c r="T93">
        <v>6</v>
      </c>
    </row>
    <row r="94" spans="1:20" ht="15">
      <c r="A94">
        <v>13</v>
      </c>
      <c r="B94">
        <v>21</v>
      </c>
      <c r="C94">
        <v>2023</v>
      </c>
      <c r="D94" s="5" t="s">
        <v>178</v>
      </c>
      <c r="G94" s="11">
        <v>31</v>
      </c>
      <c r="H94" s="33" t="s">
        <v>179</v>
      </c>
      <c r="I94" s="36">
        <v>25</v>
      </c>
      <c r="J94" s="36" t="s">
        <v>51</v>
      </c>
      <c r="K94" s="11" t="s">
        <v>52</v>
      </c>
      <c r="L94" s="17"/>
      <c r="M94" s="21"/>
      <c r="N94" s="8"/>
      <c r="O94" s="42">
        <f>(IF(AND(J94&gt;0,J94&lt;=I94),J94,I94)*(L94+N94))</f>
        <v>0</v>
      </c>
      <c r="P94" s="21"/>
      <c r="Q94" s="21"/>
      <c r="R94" s="8"/>
      <c r="S94" s="8"/>
      <c r="T94">
        <v>6</v>
      </c>
    </row>
    <row r="95" spans="1:20" ht="22.5">
      <c r="A95">
        <v>13</v>
      </c>
      <c r="B95">
        <v>21</v>
      </c>
      <c r="C95">
        <v>2023</v>
      </c>
      <c r="D95" s="5" t="s">
        <v>180</v>
      </c>
      <c r="G95" s="11">
        <v>32</v>
      </c>
      <c r="H95" s="33" t="s">
        <v>181</v>
      </c>
      <c r="I95" s="36">
        <v>900</v>
      </c>
      <c r="J95" s="36" t="s">
        <v>36</v>
      </c>
      <c r="K95" s="11" t="s">
        <v>52</v>
      </c>
      <c r="L95" s="17"/>
      <c r="M95" s="21"/>
      <c r="N95" s="8"/>
      <c r="O95" s="42">
        <f>(IF(AND(J95&gt;0,J95&lt;=I95),J95,I95)*(L95+N95))</f>
        <v>0</v>
      </c>
      <c r="P95" s="21"/>
      <c r="Q95" s="21"/>
      <c r="R95" s="8"/>
      <c r="S95" s="8"/>
      <c r="T95">
        <v>6</v>
      </c>
    </row>
    <row r="96" spans="1:20" ht="45">
      <c r="A96">
        <v>13</v>
      </c>
      <c r="B96">
        <v>21</v>
      </c>
      <c r="C96">
        <v>2023</v>
      </c>
      <c r="D96" s="5" t="s">
        <v>182</v>
      </c>
      <c r="G96" s="11">
        <v>33</v>
      </c>
      <c r="H96" s="33" t="s">
        <v>183</v>
      </c>
      <c r="I96" s="36">
        <v>700</v>
      </c>
      <c r="J96" s="36" t="s">
        <v>36</v>
      </c>
      <c r="K96" s="11" t="s">
        <v>52</v>
      </c>
      <c r="L96" s="17"/>
      <c r="M96" s="21"/>
      <c r="N96" s="8"/>
      <c r="O96" s="42">
        <f>(IF(AND(J96&gt;0,J96&lt;=I96),J96,I96)*(L96+N96))</f>
        <v>0</v>
      </c>
      <c r="P96" s="21"/>
      <c r="Q96" s="21"/>
      <c r="R96" s="8"/>
      <c r="S96" s="8"/>
      <c r="T96">
        <v>6</v>
      </c>
    </row>
    <row r="97" spans="1:20" ht="15">
      <c r="A97">
        <v>13</v>
      </c>
      <c r="B97">
        <v>21</v>
      </c>
      <c r="C97">
        <v>2023</v>
      </c>
      <c r="D97" s="5" t="s">
        <v>184</v>
      </c>
      <c r="G97" s="11">
        <v>34</v>
      </c>
      <c r="H97" s="33" t="s">
        <v>185</v>
      </c>
      <c r="I97" s="36">
        <v>200</v>
      </c>
      <c r="J97" s="36" t="s">
        <v>31</v>
      </c>
      <c r="K97" s="11" t="s">
        <v>52</v>
      </c>
      <c r="L97" s="17"/>
      <c r="M97" s="21"/>
      <c r="N97" s="8"/>
      <c r="O97" s="42">
        <f>(IF(AND(J97&gt;0,J97&lt;=I97),J97,I97)*(L97+N97))</f>
        <v>0</v>
      </c>
      <c r="P97" s="21"/>
      <c r="Q97" s="21"/>
      <c r="R97" s="8"/>
      <c r="S97" s="8"/>
      <c r="T97">
        <v>6</v>
      </c>
    </row>
    <row r="98" spans="1:20" ht="15">
      <c r="A98">
        <v>13</v>
      </c>
      <c r="B98">
        <v>21</v>
      </c>
      <c r="C98">
        <v>2023</v>
      </c>
      <c r="D98" s="5" t="s">
        <v>186</v>
      </c>
      <c r="G98" s="11">
        <v>37</v>
      </c>
      <c r="H98" s="33" t="s">
        <v>187</v>
      </c>
      <c r="I98" s="36">
        <v>500</v>
      </c>
      <c r="J98" s="36" t="s">
        <v>31</v>
      </c>
      <c r="K98" s="11" t="s">
        <v>52</v>
      </c>
      <c r="L98" s="17"/>
      <c r="M98" s="21"/>
      <c r="N98" s="8"/>
      <c r="O98" s="42">
        <f>(IF(AND(J98&gt;0,J98&lt;=I98),J98,I98)*(L98+N98))</f>
        <v>0</v>
      </c>
      <c r="P98" s="21"/>
      <c r="Q98" s="21"/>
      <c r="R98" s="8"/>
      <c r="S98" s="8"/>
      <c r="T98">
        <v>6</v>
      </c>
    </row>
    <row r="99" spans="1:20" ht="15">
      <c r="A99">
        <v>13</v>
      </c>
      <c r="B99">
        <v>21</v>
      </c>
      <c r="C99">
        <v>2023</v>
      </c>
      <c r="D99" s="5" t="s">
        <v>188</v>
      </c>
      <c r="G99" s="11">
        <v>38</v>
      </c>
      <c r="H99" s="33" t="s">
        <v>189</v>
      </c>
      <c r="I99" s="36">
        <v>400</v>
      </c>
      <c r="J99" s="36" t="s">
        <v>55</v>
      </c>
      <c r="K99" s="11" t="s">
        <v>52</v>
      </c>
      <c r="L99" s="17"/>
      <c r="M99" s="21"/>
      <c r="N99" s="8"/>
      <c r="O99" s="42">
        <f>(IF(AND(J99&gt;0,J99&lt;=I99),J99,I99)*(L99+N99))</f>
        <v>0</v>
      </c>
      <c r="P99" s="21"/>
      <c r="Q99" s="21"/>
      <c r="R99" s="8"/>
      <c r="S99" s="8"/>
      <c r="T99">
        <v>6</v>
      </c>
    </row>
    <row r="100" spans="1:20" ht="78.75">
      <c r="A100">
        <v>13</v>
      </c>
      <c r="B100">
        <v>21</v>
      </c>
      <c r="C100">
        <v>2023</v>
      </c>
      <c r="D100" s="5" t="s">
        <v>190</v>
      </c>
      <c r="G100" s="11">
        <v>58</v>
      </c>
      <c r="H100" s="33" t="s">
        <v>191</v>
      </c>
      <c r="I100" s="36">
        <v>500</v>
      </c>
      <c r="J100" s="36" t="s">
        <v>39</v>
      </c>
      <c r="K100" s="11" t="s">
        <v>52</v>
      </c>
      <c r="L100" s="17"/>
      <c r="M100" s="21"/>
      <c r="N100" s="8"/>
      <c r="O100" s="42">
        <f>(IF(AND(J100&gt;0,J100&lt;=I100),J100,I100)*(L100+N100))</f>
        <v>0</v>
      </c>
      <c r="P100" s="21"/>
      <c r="Q100" s="21"/>
      <c r="R100" s="8"/>
      <c r="S100" s="8"/>
      <c r="T100">
        <v>6</v>
      </c>
    </row>
    <row r="101" spans="1:20" ht="15">
      <c r="A101">
        <v>13</v>
      </c>
      <c r="B101">
        <v>21</v>
      </c>
      <c r="C101">
        <v>2023</v>
      </c>
      <c r="D101" s="5" t="s">
        <v>192</v>
      </c>
      <c r="G101" s="11">
        <v>65</v>
      </c>
      <c r="H101" s="33" t="s">
        <v>193</v>
      </c>
      <c r="I101" s="36">
        <v>200</v>
      </c>
      <c r="J101" s="36" t="s">
        <v>39</v>
      </c>
      <c r="K101" s="11" t="s">
        <v>52</v>
      </c>
      <c r="L101" s="17"/>
      <c r="M101" s="21"/>
      <c r="N101" s="8"/>
      <c r="O101" s="42">
        <f>(IF(AND(J101&gt;0,J101&lt;=I101),J101,I101)*(L101+N101))</f>
        <v>0</v>
      </c>
      <c r="P101" s="21"/>
      <c r="Q101" s="21"/>
      <c r="R101" s="8"/>
      <c r="S101" s="8"/>
      <c r="T101">
        <v>6</v>
      </c>
    </row>
    <row r="102" spans="1:20" ht="15">
      <c r="A102">
        <v>13</v>
      </c>
      <c r="B102">
        <v>21</v>
      </c>
      <c r="C102">
        <v>2023</v>
      </c>
      <c r="D102" s="5" t="s">
        <v>194</v>
      </c>
      <c r="G102" s="11">
        <v>72</v>
      </c>
      <c r="H102" s="33" t="s">
        <v>195</v>
      </c>
      <c r="I102" s="36">
        <v>20</v>
      </c>
      <c r="J102" s="36" t="s">
        <v>44</v>
      </c>
      <c r="K102" s="11" t="s">
        <v>52</v>
      </c>
      <c r="L102" s="17"/>
      <c r="M102" s="21"/>
      <c r="N102" s="8"/>
      <c r="O102" s="42">
        <f>(IF(AND(J102&gt;0,J102&lt;=I102),J102,I102)*(L102+N102))</f>
        <v>0</v>
      </c>
      <c r="P102" s="21"/>
      <c r="Q102" s="21"/>
      <c r="R102" s="8"/>
      <c r="S102" s="8"/>
      <c r="T102">
        <v>6</v>
      </c>
    </row>
    <row r="103" spans="1:20" ht="15">
      <c r="A103">
        <v>13</v>
      </c>
      <c r="B103">
        <v>21</v>
      </c>
      <c r="C103">
        <v>2023</v>
      </c>
      <c r="D103" s="5" t="s">
        <v>196</v>
      </c>
      <c r="G103" s="11">
        <v>76</v>
      </c>
      <c r="H103" s="33" t="s">
        <v>197</v>
      </c>
      <c r="I103" s="36">
        <v>300</v>
      </c>
      <c r="J103" s="36" t="s">
        <v>39</v>
      </c>
      <c r="K103" s="11" t="s">
        <v>52</v>
      </c>
      <c r="L103" s="17"/>
      <c r="M103" s="21"/>
      <c r="N103" s="8"/>
      <c r="O103" s="42">
        <f>(IF(AND(J103&gt;0,J103&lt;=I103),J103,I103)*(L103+N103))</f>
        <v>0</v>
      </c>
      <c r="P103" s="21"/>
      <c r="Q103" s="21"/>
      <c r="R103" s="8"/>
      <c r="S103" s="8"/>
      <c r="T103">
        <v>6</v>
      </c>
    </row>
    <row r="104" spans="7:20" ht="15">
      <c r="G104" s="26"/>
      <c r="H104" s="31" t="s">
        <v>198</v>
      </c>
      <c r="I104" s="12" t="s">
        <v>13</v>
      </c>
      <c r="J104" s="12"/>
      <c r="K104" s="7">
        <f>SUM(O106:O119)</f>
        <v>0</v>
      </c>
      <c r="L104" s="15"/>
      <c r="M104" s="19"/>
      <c r="N104" s="6"/>
      <c r="O104" s="40"/>
      <c r="P104" s="19"/>
      <c r="Q104" s="24"/>
      <c r="R104" s="8"/>
      <c r="S104" s="8"/>
      <c r="T104">
        <v>7</v>
      </c>
    </row>
    <row r="105" spans="1:19" ht="15">
      <c r="A105" t="s">
        <v>14</v>
      </c>
      <c r="B105" t="s">
        <v>15</v>
      </c>
      <c r="C105" t="s">
        <v>16</v>
      </c>
      <c r="D105" t="s">
        <v>17</v>
      </c>
      <c r="G105" s="27" t="s">
        <v>18</v>
      </c>
      <c r="H105" s="32" t="s">
        <v>19</v>
      </c>
      <c r="I105" s="35" t="s">
        <v>20</v>
      </c>
      <c r="J105" s="35" t="s">
        <v>21</v>
      </c>
      <c r="K105" s="10" t="s">
        <v>22</v>
      </c>
      <c r="L105" s="16" t="s">
        <v>23</v>
      </c>
      <c r="M105" s="20" t="s">
        <v>24</v>
      </c>
      <c r="N105" s="9"/>
      <c r="O105" s="41" t="s">
        <v>25</v>
      </c>
      <c r="P105" s="20" t="s">
        <v>26</v>
      </c>
      <c r="Q105" s="25" t="s">
        <v>27</v>
      </c>
      <c r="R105" s="8"/>
      <c r="S105" s="8" t="s">
        <v>28</v>
      </c>
    </row>
    <row r="106" spans="1:20" ht="15">
      <c r="A106">
        <v>13</v>
      </c>
      <c r="B106">
        <v>21</v>
      </c>
      <c r="C106">
        <v>2023</v>
      </c>
      <c r="D106" s="5" t="s">
        <v>199</v>
      </c>
      <c r="G106" s="11">
        <v>4</v>
      </c>
      <c r="H106" s="33" t="s">
        <v>200</v>
      </c>
      <c r="I106" s="36">
        <v>10800</v>
      </c>
      <c r="J106" s="36" t="s">
        <v>51</v>
      </c>
      <c r="K106" s="11" t="s">
        <v>52</v>
      </c>
      <c r="L106" s="17"/>
      <c r="M106" s="21"/>
      <c r="N106" s="8"/>
      <c r="O106" s="42">
        <f>(IF(AND(J106&gt;0,J106&lt;=I106),J106,I106)*(L106+N106))</f>
        <v>0</v>
      </c>
      <c r="P106" s="21"/>
      <c r="Q106" s="21"/>
      <c r="R106" s="8"/>
      <c r="S106" s="8"/>
      <c r="T106">
        <v>7</v>
      </c>
    </row>
    <row r="107" spans="1:20" ht="22.5">
      <c r="A107">
        <v>13</v>
      </c>
      <c r="B107">
        <v>21</v>
      </c>
      <c r="C107">
        <v>2023</v>
      </c>
      <c r="D107" s="5" t="s">
        <v>201</v>
      </c>
      <c r="G107" s="11">
        <v>5</v>
      </c>
      <c r="H107" s="33" t="s">
        <v>202</v>
      </c>
      <c r="I107" s="36">
        <v>100</v>
      </c>
      <c r="J107" s="36" t="s">
        <v>55</v>
      </c>
      <c r="K107" s="11" t="s">
        <v>52</v>
      </c>
      <c r="L107" s="17"/>
      <c r="M107" s="21"/>
      <c r="N107" s="8"/>
      <c r="O107" s="42">
        <f>(IF(AND(J107&gt;0,J107&lt;=I107),J107,I107)*(L107+N107))</f>
        <v>0</v>
      </c>
      <c r="P107" s="21"/>
      <c r="Q107" s="21"/>
      <c r="R107" s="8"/>
      <c r="S107" s="8"/>
      <c r="T107">
        <v>7</v>
      </c>
    </row>
    <row r="108" spans="1:20" ht="15">
      <c r="A108">
        <v>13</v>
      </c>
      <c r="B108">
        <v>21</v>
      </c>
      <c r="C108">
        <v>2023</v>
      </c>
      <c r="D108" s="5" t="s">
        <v>203</v>
      </c>
      <c r="G108" s="11">
        <v>8</v>
      </c>
      <c r="H108" s="33" t="s">
        <v>204</v>
      </c>
      <c r="I108" s="36">
        <v>10000</v>
      </c>
      <c r="J108" s="36" t="s">
        <v>55</v>
      </c>
      <c r="K108" s="11" t="s">
        <v>52</v>
      </c>
      <c r="L108" s="17"/>
      <c r="M108" s="21"/>
      <c r="N108" s="8"/>
      <c r="O108" s="42">
        <f>(IF(AND(J108&gt;0,J108&lt;=I108),J108,I108)*(L108+N108))</f>
        <v>0</v>
      </c>
      <c r="P108" s="21"/>
      <c r="Q108" s="21"/>
      <c r="R108" s="8"/>
      <c r="S108" s="8"/>
      <c r="T108">
        <v>7</v>
      </c>
    </row>
    <row r="109" spans="1:20" ht="56.25">
      <c r="A109">
        <v>13</v>
      </c>
      <c r="B109">
        <v>21</v>
      </c>
      <c r="C109">
        <v>2023</v>
      </c>
      <c r="D109" s="5" t="s">
        <v>205</v>
      </c>
      <c r="G109" s="11">
        <v>9</v>
      </c>
      <c r="H109" s="33" t="s">
        <v>206</v>
      </c>
      <c r="I109" s="36">
        <v>150</v>
      </c>
      <c r="J109" s="36" t="s">
        <v>55</v>
      </c>
      <c r="K109" s="11" t="s">
        <v>52</v>
      </c>
      <c r="L109" s="17"/>
      <c r="M109" s="21"/>
      <c r="N109" s="8"/>
      <c r="O109" s="42">
        <f>(IF(AND(J109&gt;0,J109&lt;=I109),J109,I109)*(L109+N109))</f>
        <v>0</v>
      </c>
      <c r="P109" s="21"/>
      <c r="Q109" s="21"/>
      <c r="R109" s="8"/>
      <c r="S109" s="8"/>
      <c r="T109">
        <v>7</v>
      </c>
    </row>
    <row r="110" spans="1:20" ht="15">
      <c r="A110">
        <v>13</v>
      </c>
      <c r="B110">
        <v>21</v>
      </c>
      <c r="C110">
        <v>2023</v>
      </c>
      <c r="D110" s="5" t="s">
        <v>207</v>
      </c>
      <c r="G110" s="11">
        <v>12</v>
      </c>
      <c r="H110" s="33" t="s">
        <v>208</v>
      </c>
      <c r="I110" s="36">
        <v>60</v>
      </c>
      <c r="J110" s="36" t="s">
        <v>31</v>
      </c>
      <c r="K110" s="11" t="s">
        <v>52</v>
      </c>
      <c r="L110" s="17"/>
      <c r="M110" s="21"/>
      <c r="N110" s="8"/>
      <c r="O110" s="42">
        <f>(IF(AND(J110&gt;0,J110&lt;=I110),J110,I110)*(L110+N110))</f>
        <v>0</v>
      </c>
      <c r="P110" s="21"/>
      <c r="Q110" s="21"/>
      <c r="R110" s="8"/>
      <c r="S110" s="8"/>
      <c r="T110">
        <v>7</v>
      </c>
    </row>
    <row r="111" spans="1:20" ht="15">
      <c r="A111">
        <v>13</v>
      </c>
      <c r="B111">
        <v>21</v>
      </c>
      <c r="C111">
        <v>2023</v>
      </c>
      <c r="D111" s="5" t="s">
        <v>209</v>
      </c>
      <c r="G111" s="11">
        <v>28</v>
      </c>
      <c r="H111" s="33" t="s">
        <v>210</v>
      </c>
      <c r="I111" s="36">
        <v>3000</v>
      </c>
      <c r="J111" s="36" t="s">
        <v>55</v>
      </c>
      <c r="K111" s="11" t="s">
        <v>52</v>
      </c>
      <c r="L111" s="17"/>
      <c r="M111" s="21"/>
      <c r="N111" s="8"/>
      <c r="O111" s="42">
        <f>(IF(AND(J111&gt;0,J111&lt;=I111),J111,I111)*(L111+N111))</f>
        <v>0</v>
      </c>
      <c r="P111" s="21"/>
      <c r="Q111" s="21"/>
      <c r="R111" s="8"/>
      <c r="S111" s="8"/>
      <c r="T111">
        <v>7</v>
      </c>
    </row>
    <row r="112" spans="1:20" ht="15">
      <c r="A112">
        <v>13</v>
      </c>
      <c r="B112">
        <v>21</v>
      </c>
      <c r="C112">
        <v>2023</v>
      </c>
      <c r="D112" s="5" t="s">
        <v>211</v>
      </c>
      <c r="G112" s="11">
        <v>42</v>
      </c>
      <c r="H112" s="33" t="s">
        <v>212</v>
      </c>
      <c r="I112" s="36">
        <v>220</v>
      </c>
      <c r="J112" s="36" t="s">
        <v>213</v>
      </c>
      <c r="K112" s="11" t="s">
        <v>52</v>
      </c>
      <c r="L112" s="17"/>
      <c r="M112" s="21"/>
      <c r="N112" s="8"/>
      <c r="O112" s="42">
        <f>(IF(AND(J112&gt;0,J112&lt;=I112),J112,I112)*(L112+N112))</f>
        <v>0</v>
      </c>
      <c r="P112" s="21"/>
      <c r="Q112" s="21"/>
      <c r="R112" s="8"/>
      <c r="S112" s="8"/>
      <c r="T112">
        <v>7</v>
      </c>
    </row>
    <row r="113" spans="1:20" ht="15">
      <c r="A113">
        <v>13</v>
      </c>
      <c r="B113">
        <v>21</v>
      </c>
      <c r="C113">
        <v>2023</v>
      </c>
      <c r="D113" s="5" t="s">
        <v>214</v>
      </c>
      <c r="G113" s="11">
        <v>43</v>
      </c>
      <c r="H113" s="33" t="s">
        <v>215</v>
      </c>
      <c r="I113" s="36">
        <v>49000</v>
      </c>
      <c r="J113" s="36" t="s">
        <v>213</v>
      </c>
      <c r="K113" s="11" t="s">
        <v>52</v>
      </c>
      <c r="L113" s="17"/>
      <c r="M113" s="21"/>
      <c r="N113" s="8"/>
      <c r="O113" s="42">
        <f>(IF(AND(J113&gt;0,J113&lt;=I113),J113,I113)*(L113+N113))</f>
        <v>0</v>
      </c>
      <c r="P113" s="21"/>
      <c r="Q113" s="21"/>
      <c r="R113" s="8"/>
      <c r="S113" s="8"/>
      <c r="T113">
        <v>7</v>
      </c>
    </row>
    <row r="114" spans="1:20" ht="15">
      <c r="A114">
        <v>13</v>
      </c>
      <c r="B114">
        <v>21</v>
      </c>
      <c r="C114">
        <v>2023</v>
      </c>
      <c r="D114" s="5" t="s">
        <v>216</v>
      </c>
      <c r="G114" s="11">
        <v>51</v>
      </c>
      <c r="H114" s="33" t="s">
        <v>217</v>
      </c>
      <c r="I114" s="36">
        <v>20400</v>
      </c>
      <c r="J114" s="36" t="s">
        <v>55</v>
      </c>
      <c r="K114" s="11" t="s">
        <v>52</v>
      </c>
      <c r="L114" s="17"/>
      <c r="M114" s="21"/>
      <c r="N114" s="8"/>
      <c r="O114" s="42">
        <f>(IF(AND(J114&gt;0,J114&lt;=I114),J114,I114)*(L114+N114))</f>
        <v>0</v>
      </c>
      <c r="P114" s="21"/>
      <c r="Q114" s="21"/>
      <c r="R114" s="8"/>
      <c r="S114" s="8"/>
      <c r="T114">
        <v>7</v>
      </c>
    </row>
    <row r="115" spans="1:20" ht="15">
      <c r="A115">
        <v>13</v>
      </c>
      <c r="B115">
        <v>21</v>
      </c>
      <c r="C115">
        <v>2023</v>
      </c>
      <c r="D115" s="5" t="s">
        <v>218</v>
      </c>
      <c r="G115" s="11">
        <v>68</v>
      </c>
      <c r="H115" s="33" t="s">
        <v>219</v>
      </c>
      <c r="I115" s="36">
        <v>300</v>
      </c>
      <c r="J115" s="36" t="s">
        <v>213</v>
      </c>
      <c r="K115" s="11" t="s">
        <v>52</v>
      </c>
      <c r="L115" s="17"/>
      <c r="M115" s="21"/>
      <c r="N115" s="8"/>
      <c r="O115" s="42">
        <f>(IF(AND(J115&gt;0,J115&lt;=I115),J115,I115)*(L115+N115))</f>
        <v>0</v>
      </c>
      <c r="P115" s="21"/>
      <c r="Q115" s="21"/>
      <c r="R115" s="8"/>
      <c r="S115" s="8"/>
      <c r="T115">
        <v>7</v>
      </c>
    </row>
    <row r="116" spans="1:20" ht="15">
      <c r="A116">
        <v>13</v>
      </c>
      <c r="B116">
        <v>21</v>
      </c>
      <c r="C116">
        <v>2023</v>
      </c>
      <c r="D116" s="5" t="s">
        <v>220</v>
      </c>
      <c r="G116" s="11">
        <v>73</v>
      </c>
      <c r="H116" s="33" t="s">
        <v>221</v>
      </c>
      <c r="I116" s="36">
        <v>100</v>
      </c>
      <c r="J116" s="36" t="s">
        <v>44</v>
      </c>
      <c r="K116" s="11" t="s">
        <v>52</v>
      </c>
      <c r="L116" s="17"/>
      <c r="M116" s="21"/>
      <c r="N116" s="8"/>
      <c r="O116" s="42">
        <f>(IF(AND(J116&gt;0,J116&lt;=I116),J116,I116)*(L116+N116))</f>
        <v>0</v>
      </c>
      <c r="P116" s="21"/>
      <c r="Q116" s="21"/>
      <c r="R116" s="8"/>
      <c r="S116" s="8"/>
      <c r="T116">
        <v>7</v>
      </c>
    </row>
    <row r="117" spans="1:20" ht="15">
      <c r="A117">
        <v>13</v>
      </c>
      <c r="B117">
        <v>21</v>
      </c>
      <c r="C117">
        <v>2023</v>
      </c>
      <c r="D117" s="5" t="s">
        <v>222</v>
      </c>
      <c r="G117" s="11">
        <v>74</v>
      </c>
      <c r="H117" s="33" t="s">
        <v>223</v>
      </c>
      <c r="I117" s="36">
        <v>9200</v>
      </c>
      <c r="J117" s="36" t="s">
        <v>31</v>
      </c>
      <c r="K117" s="11" t="s">
        <v>52</v>
      </c>
      <c r="L117" s="17"/>
      <c r="M117" s="21"/>
      <c r="N117" s="8"/>
      <c r="O117" s="42">
        <f>(IF(AND(J117&gt;0,J117&lt;=I117),J117,I117)*(L117+N117))</f>
        <v>0</v>
      </c>
      <c r="P117" s="21"/>
      <c r="Q117" s="21"/>
      <c r="R117" s="8"/>
      <c r="S117" s="8"/>
      <c r="T117">
        <v>7</v>
      </c>
    </row>
    <row r="118" spans="1:20" ht="15">
      <c r="A118">
        <v>13</v>
      </c>
      <c r="B118">
        <v>21</v>
      </c>
      <c r="C118">
        <v>2023</v>
      </c>
      <c r="D118" s="5" t="s">
        <v>224</v>
      </c>
      <c r="G118" s="11">
        <v>81</v>
      </c>
      <c r="H118" s="33" t="s">
        <v>225</v>
      </c>
      <c r="I118" s="36">
        <v>4680</v>
      </c>
      <c r="J118" s="36" t="s">
        <v>51</v>
      </c>
      <c r="K118" s="11" t="s">
        <v>52</v>
      </c>
      <c r="L118" s="17"/>
      <c r="M118" s="21"/>
      <c r="N118" s="8"/>
      <c r="O118" s="42">
        <f>(IF(AND(J118&gt;0,J118&lt;=I118),J118,I118)*(L118+N118))</f>
        <v>0</v>
      </c>
      <c r="P118" s="21"/>
      <c r="Q118" s="21"/>
      <c r="R118" s="8"/>
      <c r="S118" s="8"/>
      <c r="T118">
        <v>7</v>
      </c>
    </row>
    <row r="119" spans="1:20" ht="15">
      <c r="A119">
        <v>13</v>
      </c>
      <c r="B119">
        <v>21</v>
      </c>
      <c r="C119">
        <v>2023</v>
      </c>
      <c r="D119" s="5" t="s">
        <v>226</v>
      </c>
      <c r="G119" s="11">
        <v>84</v>
      </c>
      <c r="H119" s="33" t="s">
        <v>227</v>
      </c>
      <c r="I119" s="36">
        <v>1400</v>
      </c>
      <c r="J119" s="36" t="s">
        <v>31</v>
      </c>
      <c r="K119" s="11" t="s">
        <v>52</v>
      </c>
      <c r="L119" s="17"/>
      <c r="M119" s="21"/>
      <c r="N119" s="8"/>
      <c r="O119" s="42">
        <f>(IF(AND(J119&gt;0,J119&lt;=I119),J119,I119)*(L119+N119))</f>
        <v>0</v>
      </c>
      <c r="P119" s="21"/>
      <c r="Q119" s="21"/>
      <c r="R119" s="8"/>
      <c r="S119" s="8"/>
      <c r="T119">
        <v>7</v>
      </c>
    </row>
    <row r="120" spans="7:19" ht="15">
      <c r="G120" s="11"/>
      <c r="H120" s="33"/>
      <c r="I120" s="36"/>
      <c r="J120" s="36"/>
      <c r="K120" s="11"/>
      <c r="L120" s="17"/>
      <c r="M120" s="21"/>
      <c r="N120" s="8"/>
      <c r="O120" s="23"/>
      <c r="P120" s="21"/>
      <c r="Q120" s="21"/>
      <c r="R120" s="8"/>
      <c r="S120" s="8"/>
    </row>
    <row r="121" spans="8:20" ht="15">
      <c r="H121" s="28"/>
      <c r="L121" s="43" t="s">
        <v>228</v>
      </c>
      <c r="N121" s="44"/>
      <c r="O121" s="45">
        <f>SUM(O10:O119)</f>
        <v>0</v>
      </c>
      <c r="T121" t="s">
        <v>229</v>
      </c>
    </row>
    <row r="122" ht="15.75" thickBot="1">
      <c r="H122" s="28"/>
    </row>
    <row r="123" spans="8:17" ht="15">
      <c r="H123" s="28"/>
      <c r="P123" s="52" t="s">
        <v>233</v>
      </c>
      <c r="Q123" s="53"/>
    </row>
    <row r="124" spans="8:17" ht="15">
      <c r="H124" s="28" t="s">
        <v>230</v>
      </c>
      <c r="I124" s="48"/>
      <c r="P124" s="51"/>
      <c r="Q124" s="50"/>
    </row>
    <row r="125" spans="8:17" ht="15">
      <c r="H125" s="28" t="s">
        <v>231</v>
      </c>
      <c r="I125" s="48"/>
      <c r="P125" s="51"/>
      <c r="Q125" s="50"/>
    </row>
    <row r="126" spans="8:17" ht="15">
      <c r="H126" s="28" t="s">
        <v>232</v>
      </c>
      <c r="I126" s="48"/>
      <c r="P126" s="51"/>
      <c r="Q126" s="50"/>
    </row>
    <row r="127" spans="8:17" ht="15">
      <c r="H127" s="28"/>
      <c r="I127" s="48"/>
      <c r="P127" s="51"/>
      <c r="Q127" s="50"/>
    </row>
    <row r="128" spans="8:17" ht="15">
      <c r="H128" s="28"/>
      <c r="I128" s="49"/>
      <c r="P128" s="51"/>
      <c r="Q128" s="50"/>
    </row>
    <row r="129" spans="8:17" ht="15">
      <c r="H129" s="28"/>
      <c r="I129" s="13"/>
      <c r="P129" s="51"/>
      <c r="Q129" s="50"/>
    </row>
    <row r="130" spans="8:17" ht="15">
      <c r="H130" s="28"/>
      <c r="I130" s="13"/>
      <c r="P130" s="51"/>
      <c r="Q130" s="50"/>
    </row>
    <row r="131" spans="16:17" ht="15">
      <c r="P131" s="51"/>
      <c r="Q131" s="50"/>
    </row>
    <row r="132" spans="16:17" ht="15.75" thickBot="1">
      <c r="P132" s="54" t="s">
        <v>234</v>
      </c>
      <c r="Q132" s="55"/>
    </row>
  </sheetData>
  <sheetProtection password="B431" sheet="1" objects="1" scenarios="1"/>
  <mergeCells count="7">
    <mergeCell ref="I104:J104"/>
    <mergeCell ref="I16:J16"/>
    <mergeCell ref="I19:J19"/>
    <mergeCell ref="I26:J26"/>
    <mergeCell ref="I45:J45"/>
    <mergeCell ref="I78:J78"/>
    <mergeCell ref="I90:J90"/>
  </mergeCells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Windows_pc</dc:creator>
  <cp:keywords/>
  <dc:description/>
  <cp:lastModifiedBy>Windows_pc</cp:lastModifiedBy>
  <dcterms:created xsi:type="dcterms:W3CDTF">2023-10-27T16:53:55Z</dcterms:created>
  <dcterms:modified xsi:type="dcterms:W3CDTF">2023-10-27T16:54:10Z</dcterms:modified>
  <cp:category/>
  <cp:version/>
  <cp:contentType/>
  <cp:contentStatus/>
</cp:coreProperties>
</file>