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465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<sst xmlns="http://schemas.openxmlformats.org/spreadsheetml/2006/main" count="175" uniqueCount="93">
  <si>
    <t>MUNICIPIO DE SAO LOURENCO DA SERRA
CNPJ: 59.058.131/0001-72</t>
  </si>
  <si>
    <t>PL</t>
  </si>
  <si>
    <t>PP</t>
  </si>
  <si>
    <t>A</t>
  </si>
  <si>
    <t>DIGITAÇÃO ELETRÔNICA DA PROPOSTA</t>
  </si>
  <si>
    <t>PREGÃO PRESENCIAL</t>
  </si>
  <si>
    <t>SEQUENCIA: 20</t>
  </si>
  <si>
    <t>Data Abertura: 14/11/2023 Hrs: 08:30</t>
  </si>
  <si>
    <t>Local Entrega: PREFEITURA DE SÃO LOURENÇO DA SERRA, RUA MARIA ONEDINA DE CAMARGO, 422, CENTRO</t>
  </si>
  <si>
    <t xml:space="preserve">Observação: </t>
  </si>
  <si>
    <t>NOME / RAZÃO SOCIAL</t>
  </si>
  <si>
    <t>CPF/CNPJ</t>
  </si>
  <si>
    <t xml:space="preserve">LOTE 2 - LOTE 02 </t>
  </si>
  <si>
    <t>VL. TOTAL LOTE: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</si>
  <si>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</si>
  <si>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</si>
  <si>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</si>
  <si>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</si>
  <si>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</si>
  <si>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</si>
  <si>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</si>
  <si>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</si>
  <si>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</si>
  <si>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</si>
  <si>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UNIT. EXTENSO</t>
  </si>
  <si>
    <t>VL. TOTAL</t>
  </si>
  <si>
    <t>VL. TOTAL EXTENSO</t>
  </si>
  <si>
    <t>MARCA</t>
  </si>
  <si>
    <t>cd_Complemento</t>
  </si>
  <si>
    <t>02.00127</t>
  </si>
  <si>
    <t>ALHO NACIONAL</t>
  </si>
  <si>
    <t>KG</t>
  </si>
  <si>
    <t>Aberta</t>
  </si>
  <si>
    <t>02.00148</t>
  </si>
  <si>
    <t>BATATA DOCE</t>
  </si>
  <si>
    <t>02.00412</t>
  </si>
  <si>
    <t>BATATA INGLESA</t>
  </si>
  <si>
    <t>02.00743</t>
  </si>
  <si>
    <t>CEBOLA BRANCA MÉDIA</t>
  </si>
  <si>
    <t>02.00130</t>
  </si>
  <si>
    <t>CENOURA</t>
  </si>
  <si>
    <t>02.00152</t>
  </si>
  <si>
    <t>MANDIOCA</t>
  </si>
  <si>
    <t>02.00153</t>
  </si>
  <si>
    <t>MANDIOQUINHA</t>
  </si>
  <si>
    <t>01.02150</t>
  </si>
  <si>
    <t>PEPINO COMUM</t>
  </si>
  <si>
    <t>02.00417</t>
  </si>
  <si>
    <t>PIMENTÃO</t>
  </si>
  <si>
    <t>02.00131</t>
  </si>
  <si>
    <t>TOMATE SALADA</t>
  </si>
  <si>
    <t>LOTE 3 - LOTE 03</t>
  </si>
  <si>
    <t>02.00137</t>
  </si>
  <si>
    <t>ABACATE FORTUNA</t>
  </si>
  <si>
    <t>02.00868</t>
  </si>
  <si>
    <t>ABACAXI PEROLA</t>
  </si>
  <si>
    <t>02.00139</t>
  </si>
  <si>
    <t>BANANA NANICA</t>
  </si>
  <si>
    <t>01.01986</t>
  </si>
  <si>
    <t>CAQUI COMUM</t>
  </si>
  <si>
    <t>01.02089</t>
  </si>
  <si>
    <t>GOIABA VERMELHA</t>
  </si>
  <si>
    <t>02.00140</t>
  </si>
  <si>
    <t>LARANJA PÊRA</t>
  </si>
  <si>
    <t>01.02100</t>
  </si>
  <si>
    <t>LIMAO TAITI</t>
  </si>
  <si>
    <t>02.00141</t>
  </si>
  <si>
    <t>MAÇA GALA</t>
  </si>
  <si>
    <t>02.00142</t>
  </si>
  <si>
    <t>MAMÃO FORMOSA COMPRIDO</t>
  </si>
  <si>
    <t>02.00421</t>
  </si>
  <si>
    <t>MANGA</t>
  </si>
  <si>
    <t>02.00157</t>
  </si>
  <si>
    <t>MARACUJA</t>
  </si>
  <si>
    <t>02.00870</t>
  </si>
  <si>
    <t>MELANCIA.</t>
  </si>
  <si>
    <t>02.00159</t>
  </si>
  <si>
    <t>MELÃO</t>
  </si>
  <si>
    <t>02.00422</t>
  </si>
  <si>
    <t>MEXERICA</t>
  </si>
  <si>
    <t>02.00245</t>
  </si>
  <si>
    <t>PERA COMUM</t>
  </si>
  <si>
    <t xml:space="preserve">LOTE 4 - LOTE 04 </t>
  </si>
  <si>
    <t>02.00661</t>
  </si>
  <si>
    <t>BANDEJA DE OVOS COM 30 UNIDADES</t>
  </si>
  <si>
    <t>BJ</t>
  </si>
  <si>
    <t>Valor Líquido</t>
  </si>
  <si>
    <t>FL</t>
  </si>
  <si>
    <t>Validade da Proposta</t>
  </si>
  <si>
    <t>Condições de Pagamento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</si>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</sst>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 applyProtection="1">
      <alignment vertical="top"/>
      <protection/>
    </xf>
    <xf numFmtId="0" fontId="0" fillId="0" borderId="0" xfId="0" applyAlignment="1">
      <alignment horizontal="right"/>
    </xf>
    <xf numFmtId="2" fontId="0" fillId="0" borderId="0" xfId="0" applyNumberFormat="1" applyAlignment="1" applyProtection="1">
      <alignment vertical="top"/>
      <protection/>
    </xf>
    <xf numFmtId="0" fontId="0" fillId="0" borderId="0" xfId="0" applyNumberFormat="1" applyAlignment="1">
      <alignment/>
    </xf>
    <xf numFmtId="0" fontId="37" fillId="33" borderId="10" xfId="0" applyFont="1" applyFill="1" applyBorder="1" applyAlignment="1">
      <alignment vertical="top"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0" fontId="38" fillId="0" borderId="0" xfId="0" applyFont="1" applyAlignment="1">
      <alignment/>
    </xf>
    <xf numFmtId="0" fontId="37" fillId="34" borderId="11" xfId="0" applyFont="1" applyFill="1" applyBorder="1" applyAlignment="1">
      <alignment vertical="top"/>
    </xf>
    <xf numFmtId="0" fontId="37" fillId="34" borderId="11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top"/>
      <protection locked="0"/>
    </xf>
    <xf numFmtId="165" fontId="37" fillId="33" borderId="10" xfId="0" applyNumberFormat="1" applyFont="1" applyFill="1" applyBorder="1" applyAlignment="1" applyProtection="1">
      <alignment vertical="top"/>
      <protection locked="0"/>
    </xf>
    <xf numFmtId="165" fontId="37" fillId="34" borderId="11" xfId="0" applyNumberFormat="1" applyFont="1" applyFill="1" applyBorder="1" applyAlignment="1" applyProtection="1">
      <alignment vertical="top"/>
      <protection locked="0"/>
    </xf>
    <xf numFmtId="165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0" xfId="0" applyFont="1" applyFill="1" applyBorder="1" applyAlignment="1" applyProtection="1">
      <alignment vertical="top" wrapText="1"/>
      <protection locked="0"/>
    </xf>
    <xf numFmtId="0" fontId="37" fillId="34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37" fillId="33" borderId="12" xfId="0" applyFont="1" applyFill="1" applyBorder="1" applyAlignment="1" applyProtection="1">
      <alignment vertical="top" wrapText="1"/>
      <protection locked="0"/>
    </xf>
    <xf numFmtId="0" fontId="37" fillId="34" borderId="13" xfId="0" applyFont="1" applyFill="1" applyBorder="1" applyAlignment="1" applyProtection="1">
      <alignment vertical="top" wrapText="1"/>
      <protection locked="0"/>
    </xf>
    <xf numFmtId="0" fontId="37" fillId="33" borderId="14" xfId="0" applyFont="1" applyFill="1" applyBorder="1" applyAlignment="1" applyProtection="1">
      <alignment vertical="top"/>
      <protection/>
    </xf>
    <xf numFmtId="0" fontId="37" fillId="34" borderId="15" xfId="0" applyFont="1" applyFill="1" applyBorder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7" fillId="34" borderId="11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4" borderId="11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 applyProtection="1">
      <alignment horizontal="right" vertical="top" wrapText="1"/>
      <protection locked="0"/>
    </xf>
    <xf numFmtId="165" fontId="0" fillId="0" borderId="0" xfId="0" applyNumberFormat="1" applyAlignment="1" applyProtection="1">
      <alignment horizontal="center" vertical="top"/>
      <protection locked="0"/>
    </xf>
    <xf numFmtId="2" fontId="37" fillId="33" borderId="10" xfId="0" applyNumberFormat="1" applyFont="1" applyFill="1" applyBorder="1" applyAlignment="1" applyProtection="1">
      <alignment vertical="top"/>
      <protection/>
    </xf>
    <xf numFmtId="2" fontId="37" fillId="34" borderId="11" xfId="0" applyNumberFormat="1" applyFont="1" applyFill="1" applyBorder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165" fontId="36" fillId="0" borderId="0" xfId="0" applyNumberFormat="1" applyFont="1" applyAlignment="1" applyProtection="1">
      <alignment vertical="top"/>
      <protection/>
    </xf>
    <xf numFmtId="0" fontId="37" fillId="0" borderId="0" xfId="0" applyFont="1" applyAlignment="1">
      <alignment/>
    </xf>
    <xf numFmtId="2" fontId="37" fillId="0" borderId="0" xfId="0" applyNumberFormat="1" applyFont="1" applyAlignment="1" applyProtection="1">
      <alignment vertical="top"/>
      <protection/>
    </xf>
    <xf numFmtId="0" fontId="36" fillId="35" borderId="16" xfId="0" applyFont="1" applyFill="1" applyBorder="1" applyAlignment="1" applyProtection="1">
      <alignment vertical="top" wrapText="1"/>
      <protection locked="0"/>
    </xf>
    <xf numFmtId="49" fontId="36" fillId="35" borderId="16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4" applyFont="1" applyAlignment="1" applyProtection="1">
      <alignment vertical="top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vertical="top" wrapText="1"/>
      <protection locked="0"/>
    </xf>
    <xf numFmtId="164" fontId="37" fillId="33" borderId="10" xfId="0" applyNumberFormat="1" applyFont="1" applyFill="1" applyBorder="1" applyAlignment="1" applyProtection="1">
      <alignment horizontal="right" vertical="top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"/>
  <sheetViews>
    <sheetView showRowColHeaders="0" tabSelected="1" zoomScalePageLayoutView="0" workbookViewId="0" topLeftCell="G1">
      <selection activeCell="J10" sqref="J10"/>
    </sheetView>
  </sheetViews>
  <sheetFormatPr defaultColWidth="0" defaultRowHeight="15"/>
  <cols>
    <col min="1" max="6" width="0" style="0" hidden="1" customWidth="1"/>
    <col min="7" max="7" width="5.28125" style="2" customWidth="1"/>
    <col min="8" max="8" width="40.7109375" style="28" customWidth="1"/>
    <col min="9" max="10" width="12.7109375" style="33" customWidth="1"/>
    <col min="11" max="11" width="9.7109375" style="2" customWidth="1"/>
    <col min="12" max="12" width="10.7109375" style="13" customWidth="1"/>
    <col min="13" max="13" width="18.7109375" style="17" customWidth="1"/>
    <col min="14" max="14" width="0" style="0" hidden="1" customWidth="1"/>
    <col min="15" max="15" width="10.7109375" style="21" customWidth="1"/>
    <col min="16" max="16" width="18.7109375" style="17" customWidth="1"/>
    <col min="17" max="17" width="15.7109375" style="17" customWidth="1"/>
    <col min="18" max="18" width="2.28125" style="0" customWidth="1"/>
    <col min="19" max="16384" width="0" style="0" hidden="1" customWidth="1"/>
  </cols>
  <sheetData>
    <row r="1" spans="7:8" ht="30">
      <c r="G1" s="2" t="s">
        <v>3</v>
      </c>
      <c r="H1" s="27" t="s">
        <v>0</v>
      </c>
    </row>
    <row r="3" spans="1:8" ht="15">
      <c r="A3" t="s">
        <v>1</v>
      </c>
      <c r="H3" s="28" t="s">
        <v>4</v>
      </c>
    </row>
    <row r="5" spans="1:8" ht="15.75">
      <c r="A5" s="1">
        <v>2</v>
      </c>
      <c r="H5" s="28" t="s">
        <v>5</v>
      </c>
    </row>
    <row r="6" spans="1:8" ht="15">
      <c r="A6" t="s">
        <v>2</v>
      </c>
      <c r="H6" s="28" t="s">
        <v>6</v>
      </c>
    </row>
    <row r="7" spans="8:9" ht="15">
      <c r="H7" s="28" t="s">
        <v>7</v>
      </c>
      <c r="I7" s="33" t="s">
        <v>7</v>
      </c>
    </row>
    <row r="8" spans="8:9" ht="45">
      <c r="H8" s="28" t="s">
        <v>8</v>
      </c>
      <c r="I8" s="33" t="s">
        <v>9</v>
      </c>
    </row>
    <row r="10" ht="15">
      <c r="H10" s="29" t="s">
        <v>10</v>
      </c>
    </row>
    <row r="11" spans="8:15" ht="15">
      <c r="H11" s="45"/>
      <c r="L11" s="38"/>
      <c r="M11" s="37"/>
      <c r="N11" s="3"/>
      <c r="O11" s="36"/>
    </row>
    <row r="12" spans="8:15" ht="15">
      <c r="H12" s="29" t="s">
        <v>11</v>
      </c>
      <c r="O12" s="4"/>
    </row>
    <row r="13" spans="8:15" ht="15">
      <c r="H13" s="46"/>
      <c r="O13" s="4"/>
    </row>
    <row r="14" ht="15">
      <c r="O14" s="4"/>
    </row>
    <row r="15" ht="15">
      <c r="O15" s="4"/>
    </row>
    <row r="16" spans="7:20" ht="15">
      <c r="G16" s="25"/>
      <c r="H16" s="30" t="s">
        <v>12</v>
      </c>
      <c r="I16" s="55" t="s">
        <v>13</v>
      </c>
      <c r="J16" s="55"/>
      <c r="K16" s="7">
        <f>SUM(O18:O27)</f>
        <v>0</v>
      </c>
      <c r="L16" s="14"/>
      <c r="M16" s="18"/>
      <c r="N16" s="6"/>
      <c r="O16" s="7"/>
      <c r="P16" s="18"/>
      <c r="Q16" s="23"/>
      <c r="R16" s="8"/>
      <c r="S16" s="8"/>
      <c r="T16">
        <v>2</v>
      </c>
    </row>
    <row r="17" spans="1:19" ht="15">
      <c r="A17" t="s">
        <v>14</v>
      </c>
      <c r="B17" t="s">
        <v>15</v>
      </c>
      <c r="C17" t="s">
        <v>16</v>
      </c>
      <c r="D17" t="s">
        <v>17</v>
      </c>
      <c r="G17" s="26" t="s">
        <v>18</v>
      </c>
      <c r="H17" s="31" t="s">
        <v>19</v>
      </c>
      <c r="I17" s="34" t="s">
        <v>20</v>
      </c>
      <c r="J17" s="34" t="s">
        <v>21</v>
      </c>
      <c r="K17" s="10" t="s">
        <v>22</v>
      </c>
      <c r="L17" s="15" t="s">
        <v>23</v>
      </c>
      <c r="M17" s="19" t="s">
        <v>24</v>
      </c>
      <c r="N17" s="9"/>
      <c r="O17" s="40" t="s">
        <v>25</v>
      </c>
      <c r="P17" s="19" t="s">
        <v>26</v>
      </c>
      <c r="Q17" s="24" t="s">
        <v>27</v>
      </c>
      <c r="R17" s="8"/>
      <c r="S17" s="8" t="s">
        <v>28</v>
      </c>
    </row>
    <row r="18" spans="1:20" ht="15">
      <c r="A18">
        <v>13</v>
      </c>
      <c r="B18">
        <v>20</v>
      </c>
      <c r="C18">
        <v>2023</v>
      </c>
      <c r="D18" s="5" t="s">
        <v>29</v>
      </c>
      <c r="G18" s="11">
        <v>3</v>
      </c>
      <c r="H18" s="32" t="s">
        <v>30</v>
      </c>
      <c r="I18" s="35">
        <v>1100</v>
      </c>
      <c r="J18" s="35" t="s">
        <v>31</v>
      </c>
      <c r="K18" s="11" t="s">
        <v>32</v>
      </c>
      <c r="L18" s="16"/>
      <c r="M18" s="20"/>
      <c r="N18" s="8"/>
      <c r="O18" s="41">
        <f aca="true" t="shared" si="0" ref="O18:O27">(IF(AND(J18&gt;0,J18&lt;=I18),J18,I18)*(L18+N18))</f>
        <v>0</v>
      </c>
      <c r="P18" s="20"/>
      <c r="Q18" s="20"/>
      <c r="R18" s="8"/>
      <c r="S18" s="8"/>
      <c r="T18">
        <v>2</v>
      </c>
    </row>
    <row r="19" spans="1:20" ht="15">
      <c r="A19">
        <v>13</v>
      </c>
      <c r="B19">
        <v>20</v>
      </c>
      <c r="C19">
        <v>2023</v>
      </c>
      <c r="D19" s="5" t="s">
        <v>33</v>
      </c>
      <c r="G19" s="11">
        <v>6</v>
      </c>
      <c r="H19" s="32" t="s">
        <v>34</v>
      </c>
      <c r="I19" s="35">
        <v>750</v>
      </c>
      <c r="J19" s="35" t="s">
        <v>31</v>
      </c>
      <c r="K19" s="11" t="s">
        <v>32</v>
      </c>
      <c r="L19" s="16"/>
      <c r="M19" s="20"/>
      <c r="N19" s="8"/>
      <c r="O19" s="41">
        <f t="shared" si="0"/>
        <v>0</v>
      </c>
      <c r="P19" s="20"/>
      <c r="Q19" s="20"/>
      <c r="R19" s="8"/>
      <c r="S19" s="8"/>
      <c r="T19">
        <v>2</v>
      </c>
    </row>
    <row r="20" spans="1:20" ht="15">
      <c r="A20">
        <v>13</v>
      </c>
      <c r="B20">
        <v>20</v>
      </c>
      <c r="C20">
        <v>2023</v>
      </c>
      <c r="D20" s="5" t="s">
        <v>35</v>
      </c>
      <c r="G20" s="11">
        <v>7</v>
      </c>
      <c r="H20" s="32" t="s">
        <v>36</v>
      </c>
      <c r="I20" s="35">
        <v>5550</v>
      </c>
      <c r="J20" s="35" t="s">
        <v>31</v>
      </c>
      <c r="K20" s="11" t="s">
        <v>32</v>
      </c>
      <c r="L20" s="16"/>
      <c r="M20" s="20"/>
      <c r="N20" s="8"/>
      <c r="O20" s="41">
        <f t="shared" si="0"/>
        <v>0</v>
      </c>
      <c r="P20" s="20"/>
      <c r="Q20" s="20"/>
      <c r="R20" s="8"/>
      <c r="S20" s="8"/>
      <c r="T20">
        <v>2</v>
      </c>
    </row>
    <row r="21" spans="1:20" ht="15">
      <c r="A21">
        <v>13</v>
      </c>
      <c r="B21">
        <v>20</v>
      </c>
      <c r="C21">
        <v>2023</v>
      </c>
      <c r="D21" s="5" t="s">
        <v>37</v>
      </c>
      <c r="G21" s="11">
        <v>9</v>
      </c>
      <c r="H21" s="32" t="s">
        <v>38</v>
      </c>
      <c r="I21" s="35">
        <v>3280</v>
      </c>
      <c r="J21" s="35" t="s">
        <v>31</v>
      </c>
      <c r="K21" s="11" t="s">
        <v>32</v>
      </c>
      <c r="L21" s="16"/>
      <c r="M21" s="20"/>
      <c r="N21" s="8"/>
      <c r="O21" s="41">
        <f t="shared" si="0"/>
        <v>0</v>
      </c>
      <c r="P21" s="20"/>
      <c r="Q21" s="20"/>
      <c r="R21" s="8"/>
      <c r="S21" s="8"/>
      <c r="T21">
        <v>2</v>
      </c>
    </row>
    <row r="22" spans="1:20" ht="15">
      <c r="A22">
        <v>13</v>
      </c>
      <c r="B22">
        <v>20</v>
      </c>
      <c r="C22">
        <v>2023</v>
      </c>
      <c r="D22" s="5" t="s">
        <v>39</v>
      </c>
      <c r="G22" s="11">
        <v>10</v>
      </c>
      <c r="H22" s="32" t="s">
        <v>40</v>
      </c>
      <c r="I22" s="35">
        <v>800</v>
      </c>
      <c r="J22" s="35" t="s">
        <v>31</v>
      </c>
      <c r="K22" s="11" t="s">
        <v>32</v>
      </c>
      <c r="L22" s="16"/>
      <c r="M22" s="20"/>
      <c r="N22" s="8"/>
      <c r="O22" s="41">
        <f t="shared" si="0"/>
        <v>0</v>
      </c>
      <c r="P22" s="20"/>
      <c r="Q22" s="20"/>
      <c r="R22" s="8"/>
      <c r="S22" s="8"/>
      <c r="T22">
        <v>2</v>
      </c>
    </row>
    <row r="23" spans="1:20" ht="15">
      <c r="A23">
        <v>13</v>
      </c>
      <c r="B23">
        <v>20</v>
      </c>
      <c r="C23">
        <v>2023</v>
      </c>
      <c r="D23" s="5" t="s">
        <v>41</v>
      </c>
      <c r="G23" s="11">
        <v>16</v>
      </c>
      <c r="H23" s="32" t="s">
        <v>42</v>
      </c>
      <c r="I23" s="35">
        <v>750</v>
      </c>
      <c r="J23" s="35" t="s">
        <v>31</v>
      </c>
      <c r="K23" s="11" t="s">
        <v>32</v>
      </c>
      <c r="L23" s="16"/>
      <c r="M23" s="20"/>
      <c r="N23" s="8"/>
      <c r="O23" s="41">
        <f t="shared" si="0"/>
        <v>0</v>
      </c>
      <c r="P23" s="20"/>
      <c r="Q23" s="20"/>
      <c r="R23" s="8"/>
      <c r="S23" s="8"/>
      <c r="T23">
        <v>2</v>
      </c>
    </row>
    <row r="24" spans="1:20" ht="15">
      <c r="A24">
        <v>13</v>
      </c>
      <c r="B24">
        <v>20</v>
      </c>
      <c r="C24">
        <v>2023</v>
      </c>
      <c r="D24" s="5" t="s">
        <v>43</v>
      </c>
      <c r="G24" s="11">
        <v>17</v>
      </c>
      <c r="H24" s="32" t="s">
        <v>44</v>
      </c>
      <c r="I24" s="35">
        <v>250</v>
      </c>
      <c r="J24" s="35" t="s">
        <v>31</v>
      </c>
      <c r="K24" s="11" t="s">
        <v>32</v>
      </c>
      <c r="L24" s="16"/>
      <c r="M24" s="20"/>
      <c r="N24" s="8"/>
      <c r="O24" s="41">
        <f t="shared" si="0"/>
        <v>0</v>
      </c>
      <c r="P24" s="20"/>
      <c r="Q24" s="20"/>
      <c r="R24" s="8"/>
      <c r="S24" s="8"/>
      <c r="T24">
        <v>2</v>
      </c>
    </row>
    <row r="25" spans="1:20" ht="15">
      <c r="A25">
        <v>13</v>
      </c>
      <c r="B25">
        <v>20</v>
      </c>
      <c r="C25">
        <v>2023</v>
      </c>
      <c r="D25" s="5" t="s">
        <v>45</v>
      </c>
      <c r="G25" s="11">
        <v>23</v>
      </c>
      <c r="H25" s="32" t="s">
        <v>46</v>
      </c>
      <c r="I25" s="35">
        <v>380</v>
      </c>
      <c r="J25" s="35" t="s">
        <v>31</v>
      </c>
      <c r="K25" s="11" t="s">
        <v>32</v>
      </c>
      <c r="L25" s="16"/>
      <c r="M25" s="20"/>
      <c r="N25" s="8"/>
      <c r="O25" s="41">
        <f t="shared" si="0"/>
        <v>0</v>
      </c>
      <c r="P25" s="20"/>
      <c r="Q25" s="20"/>
      <c r="R25" s="8"/>
      <c r="S25" s="8"/>
      <c r="T25">
        <v>2</v>
      </c>
    </row>
    <row r="26" spans="1:20" ht="15">
      <c r="A26">
        <v>13</v>
      </c>
      <c r="B26">
        <v>20</v>
      </c>
      <c r="C26">
        <v>2023</v>
      </c>
      <c r="D26" s="5" t="s">
        <v>47</v>
      </c>
      <c r="G26" s="11">
        <v>25</v>
      </c>
      <c r="H26" s="32" t="s">
        <v>48</v>
      </c>
      <c r="I26" s="35">
        <v>170</v>
      </c>
      <c r="J26" s="35" t="s">
        <v>31</v>
      </c>
      <c r="K26" s="11" t="s">
        <v>32</v>
      </c>
      <c r="L26" s="16"/>
      <c r="M26" s="20"/>
      <c r="N26" s="8"/>
      <c r="O26" s="41">
        <f t="shared" si="0"/>
        <v>0</v>
      </c>
      <c r="P26" s="20"/>
      <c r="Q26" s="20"/>
      <c r="R26" s="8"/>
      <c r="S26" s="8"/>
      <c r="T26">
        <v>2</v>
      </c>
    </row>
    <row r="27" spans="1:20" ht="15">
      <c r="A27">
        <v>13</v>
      </c>
      <c r="B27">
        <v>20</v>
      </c>
      <c r="C27">
        <v>2023</v>
      </c>
      <c r="D27" s="5" t="s">
        <v>49</v>
      </c>
      <c r="G27" s="11">
        <v>26</v>
      </c>
      <c r="H27" s="32" t="s">
        <v>50</v>
      </c>
      <c r="I27" s="35">
        <v>4000</v>
      </c>
      <c r="J27" s="35" t="s">
        <v>31</v>
      </c>
      <c r="K27" s="11" t="s">
        <v>32</v>
      </c>
      <c r="L27" s="16"/>
      <c r="M27" s="20"/>
      <c r="N27" s="8"/>
      <c r="O27" s="41">
        <f t="shared" si="0"/>
        <v>0</v>
      </c>
      <c r="P27" s="20"/>
      <c r="Q27" s="20"/>
      <c r="R27" s="8"/>
      <c r="S27" s="8"/>
      <c r="T27">
        <v>2</v>
      </c>
    </row>
    <row r="28" spans="7:20" ht="15">
      <c r="G28" s="25"/>
      <c r="H28" s="30" t="s">
        <v>51</v>
      </c>
      <c r="I28" s="55" t="s">
        <v>13</v>
      </c>
      <c r="J28" s="55"/>
      <c r="K28" s="7">
        <f>SUM(O30:O44)</f>
        <v>0</v>
      </c>
      <c r="L28" s="14"/>
      <c r="M28" s="18"/>
      <c r="N28" s="6"/>
      <c r="O28" s="39"/>
      <c r="P28" s="18"/>
      <c r="Q28" s="23"/>
      <c r="R28" s="8"/>
      <c r="S28" s="8"/>
      <c r="T28">
        <v>3</v>
      </c>
    </row>
    <row r="29" spans="1:19" ht="15">
      <c r="A29" t="s">
        <v>14</v>
      </c>
      <c r="B29" t="s">
        <v>15</v>
      </c>
      <c r="C29" t="s">
        <v>16</v>
      </c>
      <c r="D29" t="s">
        <v>17</v>
      </c>
      <c r="G29" s="26" t="s">
        <v>18</v>
      </c>
      <c r="H29" s="31" t="s">
        <v>19</v>
      </c>
      <c r="I29" s="34" t="s">
        <v>20</v>
      </c>
      <c r="J29" s="34" t="s">
        <v>21</v>
      </c>
      <c r="K29" s="10" t="s">
        <v>22</v>
      </c>
      <c r="L29" s="15" t="s">
        <v>23</v>
      </c>
      <c r="M29" s="19" t="s">
        <v>24</v>
      </c>
      <c r="N29" s="9"/>
      <c r="O29" s="40" t="s">
        <v>25</v>
      </c>
      <c r="P29" s="19" t="s">
        <v>26</v>
      </c>
      <c r="Q29" s="24" t="s">
        <v>27</v>
      </c>
      <c r="R29" s="8"/>
      <c r="S29" s="8" t="s">
        <v>28</v>
      </c>
    </row>
    <row r="30" spans="1:20" ht="15">
      <c r="A30">
        <v>13</v>
      </c>
      <c r="B30">
        <v>20</v>
      </c>
      <c r="C30">
        <v>2023</v>
      </c>
      <c r="D30" s="5" t="s">
        <v>52</v>
      </c>
      <c r="G30" s="11">
        <v>1</v>
      </c>
      <c r="H30" s="32" t="s">
        <v>53</v>
      </c>
      <c r="I30" s="35">
        <v>210</v>
      </c>
      <c r="J30" s="35" t="s">
        <v>31</v>
      </c>
      <c r="K30" s="11" t="s">
        <v>32</v>
      </c>
      <c r="L30" s="16"/>
      <c r="M30" s="20"/>
      <c r="N30" s="8"/>
      <c r="O30" s="41">
        <f aca="true" t="shared" si="1" ref="O30:O44">(IF(AND(J30&gt;0,J30&lt;=I30),J30,I30)*(L30+N30))</f>
        <v>0</v>
      </c>
      <c r="P30" s="20"/>
      <c r="Q30" s="20"/>
      <c r="R30" s="8"/>
      <c r="S30" s="8"/>
      <c r="T30">
        <v>3</v>
      </c>
    </row>
    <row r="31" spans="1:20" ht="15">
      <c r="A31">
        <v>13</v>
      </c>
      <c r="B31">
        <v>20</v>
      </c>
      <c r="C31">
        <v>2023</v>
      </c>
      <c r="D31" s="5" t="s">
        <v>54</v>
      </c>
      <c r="G31" s="11">
        <v>2</v>
      </c>
      <c r="H31" s="32" t="s">
        <v>55</v>
      </c>
      <c r="I31" s="35">
        <v>3800</v>
      </c>
      <c r="J31" s="35" t="s">
        <v>31</v>
      </c>
      <c r="K31" s="11" t="s">
        <v>32</v>
      </c>
      <c r="L31" s="16"/>
      <c r="M31" s="20"/>
      <c r="N31" s="8"/>
      <c r="O31" s="41">
        <f t="shared" si="1"/>
        <v>0</v>
      </c>
      <c r="P31" s="20"/>
      <c r="Q31" s="20"/>
      <c r="R31" s="8"/>
      <c r="S31" s="8"/>
      <c r="T31">
        <v>3</v>
      </c>
    </row>
    <row r="32" spans="1:20" ht="15">
      <c r="A32">
        <v>13</v>
      </c>
      <c r="B32">
        <v>20</v>
      </c>
      <c r="C32">
        <v>2023</v>
      </c>
      <c r="D32" s="5" t="s">
        <v>56</v>
      </c>
      <c r="G32" s="11">
        <v>4</v>
      </c>
      <c r="H32" s="32" t="s">
        <v>57</v>
      </c>
      <c r="I32" s="35">
        <v>24680</v>
      </c>
      <c r="J32" s="35" t="s">
        <v>31</v>
      </c>
      <c r="K32" s="11" t="s">
        <v>32</v>
      </c>
      <c r="L32" s="16"/>
      <c r="M32" s="20"/>
      <c r="N32" s="8"/>
      <c r="O32" s="41">
        <f t="shared" si="1"/>
        <v>0</v>
      </c>
      <c r="P32" s="20"/>
      <c r="Q32" s="20"/>
      <c r="R32" s="8"/>
      <c r="S32" s="8"/>
      <c r="T32">
        <v>3</v>
      </c>
    </row>
    <row r="33" spans="1:20" ht="15">
      <c r="A33">
        <v>13</v>
      </c>
      <c r="B33">
        <v>20</v>
      </c>
      <c r="C33">
        <v>2023</v>
      </c>
      <c r="D33" s="5" t="s">
        <v>58</v>
      </c>
      <c r="G33" s="11">
        <v>8</v>
      </c>
      <c r="H33" s="32" t="s">
        <v>59</v>
      </c>
      <c r="I33" s="35">
        <v>1060</v>
      </c>
      <c r="J33" s="35" t="s">
        <v>31</v>
      </c>
      <c r="K33" s="11" t="s">
        <v>32</v>
      </c>
      <c r="L33" s="16"/>
      <c r="M33" s="20"/>
      <c r="N33" s="8"/>
      <c r="O33" s="41">
        <f t="shared" si="1"/>
        <v>0</v>
      </c>
      <c r="P33" s="20"/>
      <c r="Q33" s="20"/>
      <c r="R33" s="8"/>
      <c r="S33" s="8"/>
      <c r="T33">
        <v>3</v>
      </c>
    </row>
    <row r="34" spans="1:20" ht="15">
      <c r="A34">
        <v>13</v>
      </c>
      <c r="B34">
        <v>20</v>
      </c>
      <c r="C34">
        <v>2023</v>
      </c>
      <c r="D34" s="5" t="s">
        <v>60</v>
      </c>
      <c r="G34" s="11">
        <v>11</v>
      </c>
      <c r="H34" s="32" t="s">
        <v>61</v>
      </c>
      <c r="I34" s="35">
        <v>1660</v>
      </c>
      <c r="J34" s="35" t="s">
        <v>31</v>
      </c>
      <c r="K34" s="11" t="s">
        <v>32</v>
      </c>
      <c r="L34" s="16"/>
      <c r="M34" s="20"/>
      <c r="N34" s="8"/>
      <c r="O34" s="41">
        <f t="shared" si="1"/>
        <v>0</v>
      </c>
      <c r="P34" s="20"/>
      <c r="Q34" s="20"/>
      <c r="R34" s="8"/>
      <c r="S34" s="8"/>
      <c r="T34">
        <v>3</v>
      </c>
    </row>
    <row r="35" spans="1:20" ht="15">
      <c r="A35">
        <v>13</v>
      </c>
      <c r="B35">
        <v>20</v>
      </c>
      <c r="C35">
        <v>2023</v>
      </c>
      <c r="D35" s="5" t="s">
        <v>62</v>
      </c>
      <c r="G35" s="11">
        <v>12</v>
      </c>
      <c r="H35" s="32" t="s">
        <v>63</v>
      </c>
      <c r="I35" s="35">
        <v>2060</v>
      </c>
      <c r="J35" s="35" t="s">
        <v>31</v>
      </c>
      <c r="K35" s="11" t="s">
        <v>32</v>
      </c>
      <c r="L35" s="16"/>
      <c r="M35" s="20"/>
      <c r="N35" s="8"/>
      <c r="O35" s="41">
        <f t="shared" si="1"/>
        <v>0</v>
      </c>
      <c r="P35" s="20"/>
      <c r="Q35" s="20"/>
      <c r="R35" s="8"/>
      <c r="S35" s="8"/>
      <c r="T35">
        <v>3</v>
      </c>
    </row>
    <row r="36" spans="1:20" ht="15">
      <c r="A36">
        <v>13</v>
      </c>
      <c r="B36">
        <v>20</v>
      </c>
      <c r="C36">
        <v>2023</v>
      </c>
      <c r="D36" s="5" t="s">
        <v>64</v>
      </c>
      <c r="G36" s="11">
        <v>13</v>
      </c>
      <c r="H36" s="32" t="s">
        <v>65</v>
      </c>
      <c r="I36" s="35">
        <v>110</v>
      </c>
      <c r="J36" s="35" t="s">
        <v>31</v>
      </c>
      <c r="K36" s="11" t="s">
        <v>32</v>
      </c>
      <c r="L36" s="16"/>
      <c r="M36" s="20"/>
      <c r="N36" s="8"/>
      <c r="O36" s="41">
        <f t="shared" si="1"/>
        <v>0</v>
      </c>
      <c r="P36" s="20"/>
      <c r="Q36" s="20"/>
      <c r="R36" s="8"/>
      <c r="S36" s="8"/>
      <c r="T36">
        <v>3</v>
      </c>
    </row>
    <row r="37" spans="1:20" ht="15">
      <c r="A37">
        <v>13</v>
      </c>
      <c r="B37">
        <v>20</v>
      </c>
      <c r="C37">
        <v>2023</v>
      </c>
      <c r="D37" s="5" t="s">
        <v>66</v>
      </c>
      <c r="G37" s="11">
        <v>14</v>
      </c>
      <c r="H37" s="32" t="s">
        <v>67</v>
      </c>
      <c r="I37" s="35">
        <v>3900</v>
      </c>
      <c r="J37" s="35" t="s">
        <v>31</v>
      </c>
      <c r="K37" s="11" t="s">
        <v>32</v>
      </c>
      <c r="L37" s="16"/>
      <c r="M37" s="20"/>
      <c r="N37" s="8"/>
      <c r="O37" s="41">
        <f t="shared" si="1"/>
        <v>0</v>
      </c>
      <c r="P37" s="20"/>
      <c r="Q37" s="20"/>
      <c r="R37" s="8"/>
      <c r="S37" s="8"/>
      <c r="T37">
        <v>3</v>
      </c>
    </row>
    <row r="38" spans="1:20" ht="15">
      <c r="A38">
        <v>13</v>
      </c>
      <c r="B38">
        <v>20</v>
      </c>
      <c r="C38">
        <v>2023</v>
      </c>
      <c r="D38" s="5" t="s">
        <v>68</v>
      </c>
      <c r="G38" s="11">
        <v>15</v>
      </c>
      <c r="H38" s="32" t="s">
        <v>69</v>
      </c>
      <c r="I38" s="35">
        <v>9550</v>
      </c>
      <c r="J38" s="35" t="s">
        <v>31</v>
      </c>
      <c r="K38" s="11" t="s">
        <v>32</v>
      </c>
      <c r="L38" s="16"/>
      <c r="M38" s="20"/>
      <c r="N38" s="8"/>
      <c r="O38" s="41">
        <f t="shared" si="1"/>
        <v>0</v>
      </c>
      <c r="P38" s="20"/>
      <c r="Q38" s="20"/>
      <c r="R38" s="8"/>
      <c r="S38" s="8"/>
      <c r="T38">
        <v>3</v>
      </c>
    </row>
    <row r="39" spans="1:20" ht="15">
      <c r="A39">
        <v>13</v>
      </c>
      <c r="B39">
        <v>20</v>
      </c>
      <c r="C39">
        <v>2023</v>
      </c>
      <c r="D39" s="5" t="s">
        <v>70</v>
      </c>
      <c r="G39" s="11">
        <v>18</v>
      </c>
      <c r="H39" s="32" t="s">
        <v>71</v>
      </c>
      <c r="I39" s="35">
        <v>3400</v>
      </c>
      <c r="J39" s="35" t="s">
        <v>31</v>
      </c>
      <c r="K39" s="11" t="s">
        <v>32</v>
      </c>
      <c r="L39" s="16"/>
      <c r="M39" s="20"/>
      <c r="N39" s="8"/>
      <c r="O39" s="41">
        <f t="shared" si="1"/>
        <v>0</v>
      </c>
      <c r="P39" s="20"/>
      <c r="Q39" s="20"/>
      <c r="R39" s="8"/>
      <c r="S39" s="8"/>
      <c r="T39">
        <v>3</v>
      </c>
    </row>
    <row r="40" spans="1:20" ht="15">
      <c r="A40">
        <v>13</v>
      </c>
      <c r="B40">
        <v>20</v>
      </c>
      <c r="C40">
        <v>2023</v>
      </c>
      <c r="D40" s="5" t="s">
        <v>72</v>
      </c>
      <c r="G40" s="11">
        <v>19</v>
      </c>
      <c r="H40" s="32" t="s">
        <v>73</v>
      </c>
      <c r="I40" s="35">
        <v>650</v>
      </c>
      <c r="J40" s="35" t="s">
        <v>31</v>
      </c>
      <c r="K40" s="11" t="s">
        <v>32</v>
      </c>
      <c r="L40" s="16"/>
      <c r="M40" s="20"/>
      <c r="N40" s="8"/>
      <c r="O40" s="41">
        <f t="shared" si="1"/>
        <v>0</v>
      </c>
      <c r="P40" s="20"/>
      <c r="Q40" s="20"/>
      <c r="R40" s="8"/>
      <c r="S40" s="8"/>
      <c r="T40">
        <v>3</v>
      </c>
    </row>
    <row r="41" spans="1:20" ht="15">
      <c r="A41">
        <v>13</v>
      </c>
      <c r="B41">
        <v>20</v>
      </c>
      <c r="C41">
        <v>2023</v>
      </c>
      <c r="D41" s="5" t="s">
        <v>74</v>
      </c>
      <c r="G41" s="11">
        <v>20</v>
      </c>
      <c r="H41" s="32" t="s">
        <v>75</v>
      </c>
      <c r="I41" s="35">
        <v>10000</v>
      </c>
      <c r="J41" s="35" t="s">
        <v>31</v>
      </c>
      <c r="K41" s="11" t="s">
        <v>32</v>
      </c>
      <c r="L41" s="16"/>
      <c r="M41" s="20"/>
      <c r="N41" s="8"/>
      <c r="O41" s="41">
        <f t="shared" si="1"/>
        <v>0</v>
      </c>
      <c r="P41" s="20"/>
      <c r="Q41" s="20"/>
      <c r="R41" s="8"/>
      <c r="S41" s="8"/>
      <c r="T41">
        <v>3</v>
      </c>
    </row>
    <row r="42" spans="1:20" ht="15">
      <c r="A42">
        <v>13</v>
      </c>
      <c r="B42">
        <v>20</v>
      </c>
      <c r="C42">
        <v>2023</v>
      </c>
      <c r="D42" s="5" t="s">
        <v>76</v>
      </c>
      <c r="G42" s="11">
        <v>21</v>
      </c>
      <c r="H42" s="32" t="s">
        <v>77</v>
      </c>
      <c r="I42" s="35">
        <v>3200</v>
      </c>
      <c r="J42" s="35" t="s">
        <v>31</v>
      </c>
      <c r="K42" s="11" t="s">
        <v>32</v>
      </c>
      <c r="L42" s="16"/>
      <c r="M42" s="20"/>
      <c r="N42" s="8"/>
      <c r="O42" s="41">
        <f t="shared" si="1"/>
        <v>0</v>
      </c>
      <c r="P42" s="20"/>
      <c r="Q42" s="20"/>
      <c r="R42" s="8"/>
      <c r="S42" s="8"/>
      <c r="T42">
        <v>3</v>
      </c>
    </row>
    <row r="43" spans="1:20" ht="15">
      <c r="A43">
        <v>13</v>
      </c>
      <c r="B43">
        <v>20</v>
      </c>
      <c r="C43">
        <v>2023</v>
      </c>
      <c r="D43" s="5" t="s">
        <v>78</v>
      </c>
      <c r="G43" s="11">
        <v>22</v>
      </c>
      <c r="H43" s="32" t="s">
        <v>79</v>
      </c>
      <c r="I43" s="35">
        <v>2400</v>
      </c>
      <c r="J43" s="35" t="s">
        <v>31</v>
      </c>
      <c r="K43" s="11" t="s">
        <v>32</v>
      </c>
      <c r="L43" s="16"/>
      <c r="M43" s="20"/>
      <c r="N43" s="8"/>
      <c r="O43" s="41">
        <f t="shared" si="1"/>
        <v>0</v>
      </c>
      <c r="P43" s="20"/>
      <c r="Q43" s="20"/>
      <c r="R43" s="8"/>
      <c r="S43" s="8"/>
      <c r="T43">
        <v>3</v>
      </c>
    </row>
    <row r="44" spans="1:20" ht="15">
      <c r="A44">
        <v>13</v>
      </c>
      <c r="B44">
        <v>20</v>
      </c>
      <c r="C44">
        <v>2023</v>
      </c>
      <c r="D44" s="5" t="s">
        <v>80</v>
      </c>
      <c r="G44" s="11">
        <v>24</v>
      </c>
      <c r="H44" s="32" t="s">
        <v>81</v>
      </c>
      <c r="I44" s="35">
        <v>200</v>
      </c>
      <c r="J44" s="35" t="s">
        <v>31</v>
      </c>
      <c r="K44" s="11" t="s">
        <v>32</v>
      </c>
      <c r="L44" s="16"/>
      <c r="M44" s="20"/>
      <c r="N44" s="8"/>
      <c r="O44" s="41">
        <f t="shared" si="1"/>
        <v>0</v>
      </c>
      <c r="P44" s="20"/>
      <c r="Q44" s="20"/>
      <c r="R44" s="8"/>
      <c r="S44" s="8"/>
      <c r="T44">
        <v>3</v>
      </c>
    </row>
    <row r="45" spans="7:20" ht="15">
      <c r="G45" s="25"/>
      <c r="H45" s="30" t="s">
        <v>82</v>
      </c>
      <c r="I45" s="55" t="s">
        <v>13</v>
      </c>
      <c r="J45" s="55"/>
      <c r="K45" s="7">
        <f>SUM(O47:O47)</f>
        <v>0</v>
      </c>
      <c r="L45" s="14"/>
      <c r="M45" s="18"/>
      <c r="N45" s="6"/>
      <c r="O45" s="39"/>
      <c r="P45" s="18"/>
      <c r="Q45" s="23"/>
      <c r="R45" s="8"/>
      <c r="S45" s="8"/>
      <c r="T45">
        <v>4</v>
      </c>
    </row>
    <row r="46" spans="1:19" ht="15">
      <c r="A46" t="s">
        <v>14</v>
      </c>
      <c r="B46" t="s">
        <v>15</v>
      </c>
      <c r="C46" t="s">
        <v>16</v>
      </c>
      <c r="D46" t="s">
        <v>17</v>
      </c>
      <c r="G46" s="26" t="s">
        <v>18</v>
      </c>
      <c r="H46" s="31" t="s">
        <v>19</v>
      </c>
      <c r="I46" s="34" t="s">
        <v>20</v>
      </c>
      <c r="J46" s="34" t="s">
        <v>21</v>
      </c>
      <c r="K46" s="10" t="s">
        <v>22</v>
      </c>
      <c r="L46" s="15" t="s">
        <v>23</v>
      </c>
      <c r="M46" s="19" t="s">
        <v>24</v>
      </c>
      <c r="N46" s="9"/>
      <c r="O46" s="40" t="s">
        <v>25</v>
      </c>
      <c r="P46" s="19" t="s">
        <v>26</v>
      </c>
      <c r="Q46" s="24" t="s">
        <v>27</v>
      </c>
      <c r="R46" s="8"/>
      <c r="S46" s="8" t="s">
        <v>28</v>
      </c>
    </row>
    <row r="47" spans="1:20" ht="15">
      <c r="A47">
        <v>13</v>
      </c>
      <c r="B47">
        <v>20</v>
      </c>
      <c r="C47">
        <v>2023</v>
      </c>
      <c r="D47" s="5" t="s">
        <v>83</v>
      </c>
      <c r="G47" s="11">
        <v>5</v>
      </c>
      <c r="H47" s="32" t="s">
        <v>84</v>
      </c>
      <c r="I47" s="35">
        <v>3140</v>
      </c>
      <c r="J47" s="35" t="s">
        <v>85</v>
      </c>
      <c r="K47" s="11" t="s">
        <v>32</v>
      </c>
      <c r="L47" s="16"/>
      <c r="M47" s="20"/>
      <c r="N47" s="8"/>
      <c r="O47" s="41">
        <f>(IF(AND(J47&gt;0,J47&lt;=I47),J47,I47)*(L47+N47))</f>
        <v>0</v>
      </c>
      <c r="P47" s="20"/>
      <c r="Q47" s="20"/>
      <c r="R47" s="8"/>
      <c r="S47" s="8"/>
      <c r="T47">
        <v>4</v>
      </c>
    </row>
    <row r="48" spans="7:19" ht="15">
      <c r="G48" s="11"/>
      <c r="H48" s="32"/>
      <c r="I48" s="35"/>
      <c r="J48" s="35"/>
      <c r="K48" s="11"/>
      <c r="L48" s="16"/>
      <c r="M48" s="20"/>
      <c r="N48" s="8"/>
      <c r="O48" s="22"/>
      <c r="P48" s="20"/>
      <c r="Q48" s="20"/>
      <c r="R48" s="8"/>
      <c r="S48" s="8"/>
    </row>
    <row r="49" spans="8:20" ht="15">
      <c r="H49" s="27"/>
      <c r="L49" s="42" t="s">
        <v>86</v>
      </c>
      <c r="N49" s="43"/>
      <c r="O49" s="44">
        <f>SUM(O10:O47)</f>
        <v>0</v>
      </c>
      <c r="T49" t="s">
        <v>87</v>
      </c>
    </row>
    <row r="50" ht="15.75" thickBot="1">
      <c r="H50" s="27"/>
    </row>
    <row r="51" spans="8:17" ht="15">
      <c r="H51" s="27"/>
      <c r="P51" s="51" t="s">
        <v>91</v>
      </c>
      <c r="Q51" s="52"/>
    </row>
    <row r="52" spans="8:17" ht="15">
      <c r="H52" s="27" t="s">
        <v>88</v>
      </c>
      <c r="I52" s="47"/>
      <c r="P52" s="50"/>
      <c r="Q52" s="49"/>
    </row>
    <row r="53" spans="8:17" ht="15">
      <c r="H53" s="27" t="s">
        <v>89</v>
      </c>
      <c r="I53" s="47"/>
      <c r="P53" s="50"/>
      <c r="Q53" s="49"/>
    </row>
    <row r="54" spans="8:17" ht="15">
      <c r="H54" s="27" t="s">
        <v>90</v>
      </c>
      <c r="I54" s="47"/>
      <c r="P54" s="50"/>
      <c r="Q54" s="49"/>
    </row>
    <row r="55" spans="8:17" ht="15">
      <c r="H55" s="27"/>
      <c r="I55" s="47"/>
      <c r="P55" s="50"/>
      <c r="Q55" s="49"/>
    </row>
    <row r="56" spans="8:17" ht="15">
      <c r="H56" s="27"/>
      <c r="I56" s="48"/>
      <c r="P56" s="50"/>
      <c r="Q56" s="49"/>
    </row>
    <row r="57" spans="8:17" ht="15">
      <c r="H57" s="27"/>
      <c r="I57" s="12"/>
      <c r="P57" s="50"/>
      <c r="Q57" s="49"/>
    </row>
    <row r="58" spans="8:17" ht="15">
      <c r="H58" s="27"/>
      <c r="I58" s="12"/>
      <c r="P58" s="50"/>
      <c r="Q58" s="49"/>
    </row>
    <row r="59" spans="16:17" ht="15">
      <c r="P59" s="50"/>
      <c r="Q59" s="49"/>
    </row>
    <row r="60" spans="16:17" ht="15.75" thickBot="1">
      <c r="P60" s="53" t="s">
        <v>92</v>
      </c>
      <c r="Q60" s="54"/>
    </row>
  </sheetData>
  <sheetProtection password="B431" sheet="1" objects="1" scenarios="1"/>
  <mergeCells count="3">
    <mergeCell ref="I16:J16"/>
    <mergeCell ref="I28:J28"/>
    <mergeCell ref="I45:J45"/>
  </mergeCells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Windows_pc</dc:creator>
  <cp:keywords/>
  <dc:description/>
  <cp:lastModifiedBy>Windows_pc</cp:lastModifiedBy>
  <dcterms:created xsi:type="dcterms:W3CDTF">2023-10-27T19:01:29Z</dcterms:created>
  <dcterms:modified xsi:type="dcterms:W3CDTF">2023-10-27T19:05:49Z</dcterms:modified>
  <cp:category/>
  <cp:version/>
  <cp:contentType/>
  <cp:contentStatus/>
</cp:coreProperties>
</file>