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6731"/>
  <workbookPr defaultThemeVersion="166925"/>
  <bookViews>
    <workbookView xWindow="65416" yWindow="65416" windowWidth="21840" windowHeight="13140" activeTab="0"/>
  </bookViews>
  <sheets>
    <sheet name="Planilha1" sheetId="1" r:id="rId1"/>
  </sheets>
  <definedNames/>
  <calcPr calcId="191029"/>
  <extLst/>
</workbook>
</file>

<file path=xl/sharedStrings.xml><?xml version="1.0" encoding="utf-8"?>
<sst xmlns="http://schemas.openxmlformats.org/spreadsheetml/2006/main" count="131" uniqueCount="71">
  <si>
    <t>MUNICIPIO DE SAO LOURENCO DA SERRA
CNPJ: 59.058.131/0001-72</t>
  </si>
  <si>
    <t>PL</t>
  </si>
  <si>
    <t>PP</t>
  </si>
  <si>
    <t>R</t>
  </si>
  <si>
    <t>DIGITAÇÃO ELETRÔNICA DA PROPOSTA</t>
  </si>
  <si>
    <t>PREGÃO PRESENCIAL</t>
  </si>
  <si>
    <t>SEQUENCIA: 16</t>
  </si>
  <si>
    <t>Data Abertura: 03/10/2023 Hrs: 08:30</t>
  </si>
  <si>
    <t>Local Entrega: PREFEITURA DE SÃO LOURENÇO DA SERRA, RUA MARIA ONEDINA DE CAMARGO, 422, CENTRO</t>
  </si>
  <si>
    <t xml:space="preserve">Observação: </t>
  </si>
  <si>
    <t>NOME / RAZÃO SOCIAL</t>
  </si>
  <si>
    <t>CPF/CNPJ</t>
  </si>
  <si>
    <t xml:space="preserve">LOTE 1 - LOTE 01 </t>
  </si>
  <si>
    <t>VL. TOTAL LOTE:</t>
  </si>
  <si>
    <t>cd_Modalidade</t>
  </si>
  <si>
    <t>cd_Sequencia</t>
  </si>
  <si>
    <t>cd_Exercicio</t>
  </si>
  <si>
    <t>cd_Item</t>
  </si>
  <si>
    <t>ITEM</t>
  </si>
  <si>
    <t>PRODUTO</t>
  </si>
  <si>
    <t>QDE. REQUIS.</t>
  </si>
  <si>
    <t>UNIDADE</t>
  </si>
  <si>
    <t>Tipo Cota</t>
  </si>
  <si>
    <t>VL. UNITÁRIO</t>
  </si>
  <si>
    <t>VL. UNIT. EXTENSO</t>
  </si>
  <si>
    <t>VL. TOTAL</t>
  </si>
  <si>
    <t>VL. TOTAL EXTENSO</t>
  </si>
  <si>
    <t>MARCA</t>
  </si>
  <si>
    <t>cd_Complemento</t>
  </si>
  <si>
    <t>02.00117</t>
  </si>
  <si>
    <t>PATINHO EM CUBOS CONG. - DESCRIÇÃO DO PRODUTO: CARNE BOVINA TIPO PATINHO CORTADO EM CUBOS,   CONGELADA IQF (CONGELAMENTO RÁPIDO INDIVIDUAL), SEM OSSO, APRESENTANDO ASPECTO PRÓPRIO DE CARNE FIRME NÃO AMOLECIDA, NEM PEGAJOSA, COR CARACTERÍSTICA VERMELHO VIVO, SEM MANCHAS ESVERDEADAS, COM CHEIRO E SABOR PRÓPRIOS. OS CORTES E RECORTES DE PATINHO DEVERÃO ESTAR ISENTOS DE APONEVROSES, CARTILAGENS E OSSOS PARA SER PROCESSADOS. O PRODUTO DEVERÁ ESTAR EM TEMPERATURA CONGELADA A -18º C. CARACTERÍSTICAS FÍSICO-QUÍMICAS: GORDURA TOTAL MÁXIMA DE 5%.</t>
  </si>
  <si>
    <t>KG</t>
  </si>
  <si>
    <t>Aberta</t>
  </si>
  <si>
    <t>02.00423</t>
  </si>
  <si>
    <t>CARNE BOVINA ACEM EM CUBOS</t>
  </si>
  <si>
    <t>02.00424</t>
  </si>
  <si>
    <t>CARNE BOVINA ACEM MOIDA</t>
  </si>
  <si>
    <t>02.00667</t>
  </si>
  <si>
    <t>CARNE BOVINA PALETA IN NATURA EM CUBOS</t>
  </si>
  <si>
    <t>02.00668</t>
  </si>
  <si>
    <t>CARNE BOVINA PATINHO IN NATURA MOIDA</t>
  </si>
  <si>
    <t>02.00674</t>
  </si>
  <si>
    <t>CARNE BOVINA CHULETA</t>
  </si>
  <si>
    <t>02.00738</t>
  </si>
  <si>
    <t>CARNE SUÍNA PERNIL EM BIFE</t>
  </si>
  <si>
    <t>02.00739</t>
  </si>
  <si>
    <t>LOMBO SUÍNO FATIADO (EMPANADO)</t>
  </si>
  <si>
    <t>02.00742</t>
  </si>
  <si>
    <t>CARNE BOVINA COXÃO MOLE EM BIFES - IQF</t>
  </si>
  <si>
    <t xml:space="preserve">LOTE 2 - LOTE 02 </t>
  </si>
  <si>
    <t>02.00669</t>
  </si>
  <si>
    <t>PEITO DE FRANGO SEM PELE E SEM OSSO FILE</t>
  </si>
  <si>
    <t>02.00670</t>
  </si>
  <si>
    <t>COXA SOBRE COXA DE FRANGO SEM OSSO SEM PELE</t>
  </si>
  <si>
    <t>02.00740</t>
  </si>
  <si>
    <t>ALMONDEGA 100% CARNE DE FRANGO</t>
  </si>
  <si>
    <t>02.00741</t>
  </si>
  <si>
    <t>EMPANADO DE FRANGO COM LEGUMES</t>
  </si>
  <si>
    <t xml:space="preserve">LOTE 3 - LOTE 03 </t>
  </si>
  <si>
    <t>02.00241</t>
  </si>
  <si>
    <t xml:space="preserve">SALSICHA HOT DOG CONGELADA - COMPOSTA DE CARNE MECANICAMENTE SEPARADA DE AVE, CARNE DE FRANGO,  PROTEÍNA DE SOJA,  SAL, FÉCULA DE MANDIOCA, CARNE SUÍNA,  ESPECIARIAS E AROMAS NATURAIS( COM NOZ MOSCADA E MOSTARDA) , MALTODEXTRINA, AROMA NATURAL DE FUMAÇA. ESTABILIZANTE: TRIPOLIFOSFATO DE SÓDIO; ANTIOXIDANTE: ERITORBATO DE SÓDIO; CONSERVANTE: NITRITO DE SÓDIO; REALÇADOR DE SABOR: GLUTAMATO MONOSSÓDICO;  CONSERVANTES : NITRITO E NITRATO DE SÓDIO, CORANTE NATURAL: URUCUM. NÃO CONTÉM GLÚTEN. COM NO MÁXIMO 7% DE CARBOIDRATOS , PROTEÍNA MÍNIMA DE 12% , GORDURAS TOTAIS MÁXIMO DE 30% .
EMBALAGEM PRIMÁRIA: DEVERÁ CONTER 03 KG DO PRODUTO .
EMBALAGEM SECUNDÁRIA: CAIXA DE PAPELÃO REFORÇADA, RESISTENTE AO IMPACTO E AS CONDIÇÕES DE ESTOCAGEM EM SISTEMA DE CONGELAMENTO, CONTENDO 12 KG DO PRODUTO.
VALIDADE :12 MESES A PARTIR DA DATA DE FABRICAÇÃO.
O PRODUTO DEVERÁ ESTAR DE ACORDO COM O REGULAMENTO VIGENTE NA INSTRUÇÃO NORMATIVA Nº 22 DE 24/11/2005 - REGULAMENTO TÉCNICO PARA ROTULAGEM DE PRODUTOS DE ORIGEM ANIMAL EMBALADO - MINISTÉRIO DA AGRICULTURA, PECUÁRIA E ABASTECIMENTO.
</t>
  </si>
  <si>
    <t>Reservada</t>
  </si>
  <si>
    <t>02.00671</t>
  </si>
  <si>
    <t>LINGUIÇA TOSCANA CONGELADA</t>
  </si>
  <si>
    <t>Valor Líquido</t>
  </si>
  <si>
    <t>FL</t>
  </si>
  <si>
    <t>Validade da Proposta</t>
  </si>
  <si>
    <t>Condições de Pagamento</t>
  </si>
  <si>
    <t>Prazo de Entrega</t>
  </si>
  <si>
    <t>Carimbo do CNPJ</t>
  </si>
  <si>
    <t>Assinatura do Responsável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</si>
</sst>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0.0000"/>
    <numFmt numFmtId="165" formatCode="#,##0.0000"/>
  </numFmts>
  <fonts count="6">
    <font>
      <sz val="11"/>
      <color theme="1"/>
      <name val="Calibri"/>
      <family val="2"/>
      <scheme val="minor"/>
    </font>
    <font>
      <sz val="10"/>
      <name val="Arial"/>
      <family val="2"/>
    </font>
    <font>
      <sz val="12"/>
      <name val="Arial"/>
      <family val="2"/>
    </font>
    <font>
      <b/>
      <sz val="11"/>
      <color theme="1"/>
      <name val="Calibri"/>
      <family val="2"/>
      <scheme val="minor"/>
    </font>
    <font>
      <b/>
      <sz val="8"/>
      <color theme="1"/>
      <name val="Calibri"/>
      <family val="2"/>
      <scheme val="minor"/>
    </font>
    <font>
      <sz val="8"/>
      <color theme="1"/>
      <name val="Calibri"/>
      <family val="2"/>
      <scheme val="minor"/>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13">
    <border>
      <left/>
      <right/>
      <top/>
      <bottom/>
      <diagonal/>
    </border>
    <border>
      <left/>
      <right/>
      <top style="thin"/>
      <bottom/>
    </border>
    <border>
      <left/>
      <right/>
      <top style="thin"/>
      <bottom style="thin"/>
    </border>
    <border>
      <left/>
      <right style="thin"/>
      <top style="thin"/>
      <bottom/>
    </border>
    <border>
      <left/>
      <right style="thin"/>
      <top style="thin"/>
      <bottom style="thin"/>
    </border>
    <border>
      <left style="thin"/>
      <right/>
      <top style="thin"/>
      <bottom/>
    </border>
    <border>
      <left style="thin"/>
      <right/>
      <top style="thin"/>
      <bottom style="thin"/>
    </border>
    <border>
      <left style="thin"/>
      <right style="thin"/>
      <top style="thin"/>
      <bottom style="thin"/>
    </border>
    <border>
      <left style="medium"/>
      <right/>
      <top/>
      <bottom/>
    </border>
    <border>
      <left style="medium"/>
      <right/>
      <top style="medium"/>
      <bottom/>
    </border>
    <border>
      <left/>
      <right/>
      <top style="medium"/>
      <bottom/>
    </border>
    <border>
      <left style="medium"/>
      <right/>
      <top/>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6">
    <xf numFmtId="0" fontId="0" fillId="0" borderId="0" xfId="0"/>
    <xf numFmtId="0" fontId="2" fillId="0" borderId="0" xfId="0" applyFont="1"/>
    <xf numFmtId="0" fontId="0" fillId="0" borderId="0" xfId="0" applyAlignment="1" applyProtection="1">
      <alignment vertical="top"/>
      <protection/>
    </xf>
    <xf numFmtId="0" fontId="0" fillId="0" borderId="0" xfId="0" applyAlignment="1">
      <alignment horizontal="right"/>
    </xf>
    <xf numFmtId="2" fontId="0" fillId="0" borderId="0" xfId="0" applyNumberFormat="1" applyAlignment="1" applyProtection="1">
      <alignment vertical="top"/>
      <protection/>
    </xf>
    <xf numFmtId="0" fontId="0" fillId="0" borderId="0" xfId="0" applyNumberFormat="1"/>
    <xf numFmtId="0" fontId="4" fillId="2" borderId="1" xfId="0" applyFont="1" applyFill="1" applyBorder="1" applyAlignment="1">
      <alignment vertical="top"/>
    </xf>
    <xf numFmtId="2" fontId="4" fillId="2" borderId="1" xfId="0" applyNumberFormat="1" applyFont="1" applyFill="1" applyBorder="1" applyAlignment="1" applyProtection="1">
      <alignment horizontal="right" vertical="top"/>
      <protection/>
    </xf>
    <xf numFmtId="0" fontId="5" fillId="0" borderId="0" xfId="0" applyFont="1"/>
    <xf numFmtId="0" fontId="4" fillId="3" borderId="2" xfId="0" applyFont="1" applyFill="1" applyBorder="1" applyAlignment="1">
      <alignment vertical="top"/>
    </xf>
    <xf numFmtId="0" fontId="4" fillId="3" borderId="2" xfId="0" applyFont="1" applyFill="1" applyBorder="1" applyAlignment="1" applyProtection="1">
      <alignment vertical="top"/>
      <protection/>
    </xf>
    <xf numFmtId="0" fontId="5" fillId="0" borderId="0" xfId="0" applyFont="1" applyAlignment="1" applyProtection="1">
      <alignment vertical="top"/>
      <protection/>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4" fillId="2" borderId="1" xfId="0" applyNumberFormat="1" applyFont="1" applyFill="1" applyBorder="1" applyAlignment="1" applyProtection="1">
      <alignment vertical="top"/>
      <protection locked="0"/>
    </xf>
    <xf numFmtId="165" fontId="4" fillId="3" borderId="2" xfId="0" applyNumberFormat="1" applyFont="1" applyFill="1" applyBorder="1" applyAlignment="1" applyProtection="1">
      <alignment vertical="top"/>
      <protection locked="0"/>
    </xf>
    <xf numFmtId="165" fontId="5"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3" borderId="2"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2" fontId="0" fillId="0" borderId="0" xfId="0" applyNumberFormat="1" applyAlignment="1" applyProtection="1">
      <alignment vertical="top"/>
      <protection locked="0"/>
    </xf>
    <xf numFmtId="2" fontId="5" fillId="0" borderId="0" xfId="0" applyNumberFormat="1" applyFont="1" applyAlignment="1" applyProtection="1">
      <alignment vertical="top"/>
      <protection locked="0"/>
    </xf>
    <xf numFmtId="0" fontId="4" fillId="2" borderId="3"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2" borderId="5" xfId="0" applyFont="1" applyFill="1" applyBorder="1" applyAlignment="1" applyProtection="1">
      <alignment vertical="top"/>
      <protection/>
    </xf>
    <xf numFmtId="0" fontId="4" fillId="3" borderId="6" xfId="0" applyFont="1" applyFill="1" applyBorder="1" applyAlignment="1" applyProtection="1">
      <alignment vertical="top"/>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4" fillId="2" borderId="1" xfId="0" applyFont="1" applyFill="1" applyBorder="1" applyAlignment="1" applyProtection="1">
      <alignment vertical="top" wrapText="1"/>
      <protection/>
    </xf>
    <xf numFmtId="0" fontId="4" fillId="3" borderId="2" xfId="0" applyFont="1" applyFill="1" applyBorder="1" applyAlignment="1" applyProtection="1">
      <alignment vertical="top" wrapText="1"/>
      <protection/>
    </xf>
    <xf numFmtId="0" fontId="5" fillId="0" borderId="0" xfId="0" applyFont="1" applyAlignment="1" applyProtection="1">
      <alignment vertical="top" wrapText="1"/>
      <protection/>
    </xf>
    <xf numFmtId="164" fontId="0" fillId="0" borderId="0" xfId="0" applyNumberFormat="1" applyAlignment="1" applyProtection="1">
      <alignment vertical="top"/>
      <protection/>
    </xf>
    <xf numFmtId="164" fontId="4" fillId="3" borderId="2" xfId="0" applyNumberFormat="1" applyFont="1" applyFill="1" applyBorder="1" applyAlignment="1" applyProtection="1">
      <alignment vertical="top"/>
      <protection/>
    </xf>
    <xf numFmtId="164" fontId="5" fillId="0" borderId="0" xfId="0" applyNumberFormat="1" applyFont="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165" fontId="0" fillId="0" borderId="0" xfId="0" applyNumberFormat="1" applyAlignment="1" applyProtection="1">
      <alignment horizontal="center" vertical="top"/>
      <protection locked="0"/>
    </xf>
    <xf numFmtId="2" fontId="4" fillId="2" borderId="1" xfId="0" applyNumberFormat="1" applyFont="1" applyFill="1" applyBorder="1" applyAlignment="1" applyProtection="1">
      <alignment vertical="top"/>
      <protection/>
    </xf>
    <xf numFmtId="2" fontId="4" fillId="3" borderId="2" xfId="0" applyNumberFormat="1" applyFont="1" applyFill="1" applyBorder="1" applyAlignment="1" applyProtection="1">
      <alignment vertical="top"/>
      <protection/>
    </xf>
    <xf numFmtId="2" fontId="5" fillId="0" borderId="0" xfId="0" applyNumberFormat="1" applyFont="1" applyAlignment="1" applyProtection="1">
      <alignment vertical="top"/>
      <protection/>
    </xf>
    <xf numFmtId="165" fontId="3" fillId="0" borderId="0" xfId="0" applyNumberFormat="1" applyFont="1" applyAlignment="1" applyProtection="1">
      <alignment vertical="top"/>
      <protection/>
    </xf>
    <xf numFmtId="0" fontId="4" fillId="0" borderId="0" xfId="0" applyFont="1"/>
    <xf numFmtId="2" fontId="4" fillId="0" borderId="0" xfId="0" applyNumberFormat="1" applyFont="1" applyAlignment="1" applyProtection="1">
      <alignment vertical="top"/>
      <protection/>
    </xf>
    <xf numFmtId="0" fontId="3" fillId="4" borderId="7" xfId="0" applyFont="1" applyFill="1" applyBorder="1" applyAlignment="1" applyProtection="1">
      <alignment vertical="top" wrapText="1"/>
      <protection locked="0"/>
    </xf>
    <xf numFmtId="49" fontId="3" fillId="4" borderId="7"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20" applyFont="1" applyAlignment="1" applyProtection="1">
      <alignment vertical="top"/>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horizontal="left"/>
      <protection locked="0"/>
    </xf>
    <xf numFmtId="0" fontId="0" fillId="0" borderId="12" xfId="0" applyBorder="1" applyAlignment="1" applyProtection="1">
      <alignment vertical="top" wrapText="1"/>
      <protection locked="0"/>
    </xf>
    <xf numFmtId="164" fontId="4" fillId="2" borderId="1" xfId="0" applyNumberFormat="1" applyFont="1" applyFill="1" applyBorder="1" applyAlignment="1" applyProtection="1">
      <alignment horizontal="right" vertical="top"/>
      <protection/>
    </xf>
  </cellXfs>
  <cellStyles count="7">
    <cellStyle name="Normal" xfId="0"/>
    <cellStyle name="Percent" xfId="15"/>
    <cellStyle name="Currency" xfId="16"/>
    <cellStyle name="Currency [0]" xfId="17"/>
    <cellStyle name="Comma" xfId="18"/>
    <cellStyle name="Comma [0]" xfId="19"/>
    <cellStyle name="Mo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RowColHeaders="0" tabSelected="1" workbookViewId="0" topLeftCell="G1">
      <selection activeCell="J10" sqref="J10"/>
    </sheetView>
  </sheetViews>
  <sheetFormatPr defaultColWidth="0" defaultRowHeight="15"/>
  <cols>
    <col min="1" max="6" width="0" style="0" hidden="1" customWidth="1"/>
    <col min="7" max="7" width="5.28125" style="2" customWidth="1"/>
    <col min="8" max="8" width="40.7109375" style="28" customWidth="1"/>
    <col min="9" max="10" width="12.7109375" style="33" customWidth="1"/>
    <col min="11" max="11" width="9.7109375" style="2" customWidth="1"/>
    <col min="12" max="12" width="10.7109375" style="13" customWidth="1"/>
    <col min="13" max="13" width="18.7109375" style="17" customWidth="1"/>
    <col min="14" max="14" width="0" style="0" hidden="1" customWidth="1"/>
    <col min="15" max="15" width="10.7109375" style="21" customWidth="1"/>
    <col min="16" max="16" width="18.7109375" style="17" customWidth="1"/>
    <col min="17" max="17" width="15.7109375" style="17" customWidth="1"/>
    <col min="18" max="18" width="2.28125" style="0" customWidth="1"/>
  </cols>
  <sheetData>
    <row r="1" spans="7:8" ht="30">
      <c r="G1" s="2" t="s">
        <v>3</v>
      </c>
      <c r="H1" s="27" t="s">
        <v>0</v>
      </c>
    </row>
    <row r="3" spans="1:8" ht="15">
      <c r="A3" t="s">
        <v>1</v>
      </c>
      <c r="H3" s="28" t="s">
        <v>4</v>
      </c>
    </row>
    <row r="5" spans="1:8" ht="15.75">
      <c r="A5" s="1">
        <v>2</v>
      </c>
      <c r="H5" s="28" t="s">
        <v>5</v>
      </c>
    </row>
    <row r="6" spans="1:8" ht="15">
      <c r="A6" t="s">
        <v>2</v>
      </c>
      <c r="H6" s="28" t="s">
        <v>6</v>
      </c>
    </row>
    <row r="7" spans="8:9" ht="15">
      <c r="H7" s="28" t="s">
        <v>7</v>
      </c>
      <c r="I7" s="33" t="s">
        <v>7</v>
      </c>
    </row>
    <row r="8" spans="8:9" ht="45">
      <c r="H8" s="28" t="s">
        <v>8</v>
      </c>
      <c r="I8" s="33" t="s">
        <v>9</v>
      </c>
    </row>
    <row r="10" ht="15">
      <c r="H10" s="29" t="s">
        <v>10</v>
      </c>
    </row>
    <row r="11" spans="8:15" ht="15">
      <c r="H11" s="45"/>
      <c r="L11" s="38"/>
      <c r="M11" s="37"/>
      <c r="N11" s="3"/>
      <c r="O11" s="36"/>
    </row>
    <row r="12" spans="8:15" ht="15">
      <c r="H12" s="29" t="s">
        <v>11</v>
      </c>
      <c r="O12" s="4"/>
    </row>
    <row r="13" spans="8:15" ht="15">
      <c r="H13" s="46"/>
      <c r="O13" s="4"/>
    </row>
    <row r="14" ht="15">
      <c r="O14" s="4"/>
    </row>
    <row r="15" ht="15">
      <c r="O15" s="4"/>
    </row>
    <row r="16" spans="7:20" ht="15">
      <c r="G16" s="25"/>
      <c r="H16" s="30" t="s">
        <v>12</v>
      </c>
      <c r="I16" s="55" t="s">
        <v>13</v>
      </c>
      <c r="J16" s="55"/>
      <c r="K16" s="7">
        <f>SUM(O18:O26)</f>
        <v>0</v>
      </c>
      <c r="L16" s="14"/>
      <c r="M16" s="18"/>
      <c r="N16" s="6"/>
      <c r="O16" s="7"/>
      <c r="P16" s="18"/>
      <c r="Q16" s="23"/>
      <c r="R16" s="8"/>
      <c r="S16" s="8"/>
      <c r="T16">
        <v>1</v>
      </c>
    </row>
    <row r="17" spans="1:19" ht="15">
      <c r="A17" t="s">
        <v>14</v>
      </c>
      <c r="B17" t="s">
        <v>15</v>
      </c>
      <c r="C17" t="s">
        <v>16</v>
      </c>
      <c r="D17" t="s">
        <v>17</v>
      </c>
      <c r="G17" s="26" t="s">
        <v>18</v>
      </c>
      <c r="H17" s="31" t="s">
        <v>19</v>
      </c>
      <c r="I17" s="34" t="s">
        <v>20</v>
      </c>
      <c r="J17" s="34" t="s">
        <v>21</v>
      </c>
      <c r="K17" s="10" t="s">
        <v>22</v>
      </c>
      <c r="L17" s="15" t="s">
        <v>23</v>
      </c>
      <c r="M17" s="19" t="s">
        <v>24</v>
      </c>
      <c r="N17" s="9"/>
      <c r="O17" s="40" t="s">
        <v>25</v>
      </c>
      <c r="P17" s="19" t="s">
        <v>26</v>
      </c>
      <c r="Q17" s="24" t="s">
        <v>27</v>
      </c>
      <c r="R17" s="8"/>
      <c r="S17" s="8" t="s">
        <v>28</v>
      </c>
    </row>
    <row r="18" spans="1:20" ht="135">
      <c r="A18">
        <v>13</v>
      </c>
      <c r="B18">
        <v>16</v>
      </c>
      <c r="C18">
        <v>2023</v>
      </c>
      <c r="D18" s="5" t="s">
        <v>29</v>
      </c>
      <c r="G18" s="11">
        <v>1</v>
      </c>
      <c r="H18" s="32" t="s">
        <v>30</v>
      </c>
      <c r="I18" s="35">
        <v>300</v>
      </c>
      <c r="J18" s="35" t="s">
        <v>31</v>
      </c>
      <c r="K18" s="11" t="s">
        <v>32</v>
      </c>
      <c r="L18" s="16"/>
      <c r="M18" s="20"/>
      <c r="N18" s="8"/>
      <c r="O18" s="41">
        <f aca="true" t="shared" si="0" ref="O18:O26">(IF(AND(J18&gt;0,J18&lt;=I18),J18,I18)*(L18+N18))</f>
        <v>0</v>
      </c>
      <c r="P18" s="20"/>
      <c r="Q18" s="20"/>
      <c r="R18" s="8"/>
      <c r="S18" s="8"/>
      <c r="T18">
        <v>1</v>
      </c>
    </row>
    <row r="19" spans="1:20" ht="15">
      <c r="A19">
        <v>13</v>
      </c>
      <c r="B19">
        <v>16</v>
      </c>
      <c r="C19">
        <v>2023</v>
      </c>
      <c r="D19" s="5" t="s">
        <v>33</v>
      </c>
      <c r="G19" s="11">
        <v>2</v>
      </c>
      <c r="H19" s="32" t="s">
        <v>34</v>
      </c>
      <c r="I19" s="35">
        <v>6900</v>
      </c>
      <c r="J19" s="35" t="s">
        <v>31</v>
      </c>
      <c r="K19" s="11" t="s">
        <v>32</v>
      </c>
      <c r="L19" s="16"/>
      <c r="M19" s="20"/>
      <c r="N19" s="8"/>
      <c r="O19" s="41">
        <f t="shared" si="0"/>
        <v>0</v>
      </c>
      <c r="P19" s="20"/>
      <c r="Q19" s="20"/>
      <c r="R19" s="8"/>
      <c r="S19" s="8"/>
      <c r="T19">
        <v>1</v>
      </c>
    </row>
    <row r="20" spans="1:20" ht="15">
      <c r="A20">
        <v>13</v>
      </c>
      <c r="B20">
        <v>16</v>
      </c>
      <c r="C20">
        <v>2023</v>
      </c>
      <c r="D20" s="5" t="s">
        <v>35</v>
      </c>
      <c r="G20" s="11">
        <v>3</v>
      </c>
      <c r="H20" s="32" t="s">
        <v>36</v>
      </c>
      <c r="I20" s="35">
        <v>7500</v>
      </c>
      <c r="J20" s="35" t="s">
        <v>31</v>
      </c>
      <c r="K20" s="11" t="s">
        <v>32</v>
      </c>
      <c r="L20" s="16"/>
      <c r="M20" s="20"/>
      <c r="N20" s="8"/>
      <c r="O20" s="41">
        <f t="shared" si="0"/>
        <v>0</v>
      </c>
      <c r="P20" s="20"/>
      <c r="Q20" s="20"/>
      <c r="R20" s="8"/>
      <c r="S20" s="8"/>
      <c r="T20">
        <v>1</v>
      </c>
    </row>
    <row r="21" spans="1:20" ht="15">
      <c r="A21">
        <v>13</v>
      </c>
      <c r="B21">
        <v>16</v>
      </c>
      <c r="C21">
        <v>2023</v>
      </c>
      <c r="D21" s="5" t="s">
        <v>37</v>
      </c>
      <c r="G21" s="11">
        <v>4</v>
      </c>
      <c r="H21" s="32" t="s">
        <v>38</v>
      </c>
      <c r="I21" s="35">
        <v>6900</v>
      </c>
      <c r="J21" s="35" t="s">
        <v>31</v>
      </c>
      <c r="K21" s="11" t="s">
        <v>32</v>
      </c>
      <c r="L21" s="16"/>
      <c r="M21" s="20"/>
      <c r="N21" s="8"/>
      <c r="O21" s="41">
        <f t="shared" si="0"/>
        <v>0</v>
      </c>
      <c r="P21" s="20"/>
      <c r="Q21" s="20"/>
      <c r="R21" s="8"/>
      <c r="S21" s="8"/>
      <c r="T21">
        <v>1</v>
      </c>
    </row>
    <row r="22" spans="1:20" ht="15">
      <c r="A22">
        <v>13</v>
      </c>
      <c r="B22">
        <v>16</v>
      </c>
      <c r="C22">
        <v>2023</v>
      </c>
      <c r="D22" s="5" t="s">
        <v>39</v>
      </c>
      <c r="G22" s="11">
        <v>5</v>
      </c>
      <c r="H22" s="32" t="s">
        <v>40</v>
      </c>
      <c r="I22" s="35">
        <v>6900</v>
      </c>
      <c r="J22" s="35" t="s">
        <v>31</v>
      </c>
      <c r="K22" s="11" t="s">
        <v>32</v>
      </c>
      <c r="L22" s="16"/>
      <c r="M22" s="20"/>
      <c r="N22" s="8"/>
      <c r="O22" s="41">
        <f t="shared" si="0"/>
        <v>0</v>
      </c>
      <c r="P22" s="20"/>
      <c r="Q22" s="20"/>
      <c r="R22" s="8"/>
      <c r="S22" s="8"/>
      <c r="T22">
        <v>1</v>
      </c>
    </row>
    <row r="23" spans="1:20" ht="15">
      <c r="A23">
        <v>13</v>
      </c>
      <c r="B23">
        <v>16</v>
      </c>
      <c r="C23">
        <v>2023</v>
      </c>
      <c r="D23" s="5" t="s">
        <v>41</v>
      </c>
      <c r="G23" s="11">
        <v>8</v>
      </c>
      <c r="H23" s="32" t="s">
        <v>42</v>
      </c>
      <c r="I23" s="35">
        <v>100</v>
      </c>
      <c r="J23" s="35" t="s">
        <v>31</v>
      </c>
      <c r="K23" s="11" t="s">
        <v>32</v>
      </c>
      <c r="L23" s="16"/>
      <c r="M23" s="20"/>
      <c r="N23" s="8"/>
      <c r="O23" s="41">
        <f t="shared" si="0"/>
        <v>0</v>
      </c>
      <c r="P23" s="20"/>
      <c r="Q23" s="20"/>
      <c r="R23" s="8"/>
      <c r="S23" s="8"/>
      <c r="T23">
        <v>1</v>
      </c>
    </row>
    <row r="24" spans="1:20" ht="15">
      <c r="A24">
        <v>13</v>
      </c>
      <c r="B24">
        <v>16</v>
      </c>
      <c r="C24">
        <v>2023</v>
      </c>
      <c r="D24" s="5" t="s">
        <v>43</v>
      </c>
      <c r="G24" s="11">
        <v>9</v>
      </c>
      <c r="H24" s="32" t="s">
        <v>44</v>
      </c>
      <c r="I24" s="35">
        <v>200</v>
      </c>
      <c r="J24" s="35" t="s">
        <v>31</v>
      </c>
      <c r="K24" s="11" t="s">
        <v>32</v>
      </c>
      <c r="L24" s="16"/>
      <c r="M24" s="20"/>
      <c r="N24" s="8"/>
      <c r="O24" s="41">
        <f t="shared" si="0"/>
        <v>0</v>
      </c>
      <c r="P24" s="20"/>
      <c r="Q24" s="20"/>
      <c r="R24" s="8"/>
      <c r="S24" s="8"/>
      <c r="T24">
        <v>1</v>
      </c>
    </row>
    <row r="25" spans="1:20" ht="15">
      <c r="A25">
        <v>13</v>
      </c>
      <c r="B25">
        <v>16</v>
      </c>
      <c r="C25">
        <v>2023</v>
      </c>
      <c r="D25" s="5" t="s">
        <v>45</v>
      </c>
      <c r="G25" s="11">
        <v>10</v>
      </c>
      <c r="H25" s="32" t="s">
        <v>46</v>
      </c>
      <c r="I25" s="35">
        <v>100</v>
      </c>
      <c r="J25" s="35" t="s">
        <v>31</v>
      </c>
      <c r="K25" s="11" t="s">
        <v>32</v>
      </c>
      <c r="L25" s="16"/>
      <c r="M25" s="20"/>
      <c r="N25" s="8"/>
      <c r="O25" s="41">
        <f t="shared" si="0"/>
        <v>0</v>
      </c>
      <c r="P25" s="20"/>
      <c r="Q25" s="20"/>
      <c r="R25" s="8"/>
      <c r="S25" s="8"/>
      <c r="T25">
        <v>1</v>
      </c>
    </row>
    <row r="26" spans="1:20" ht="15">
      <c r="A26">
        <v>13</v>
      </c>
      <c r="B26">
        <v>16</v>
      </c>
      <c r="C26">
        <v>2023</v>
      </c>
      <c r="D26" s="5" t="s">
        <v>47</v>
      </c>
      <c r="G26" s="11">
        <v>13</v>
      </c>
      <c r="H26" s="32" t="s">
        <v>48</v>
      </c>
      <c r="I26" s="35">
        <v>250</v>
      </c>
      <c r="J26" s="35" t="s">
        <v>31</v>
      </c>
      <c r="K26" s="11" t="s">
        <v>32</v>
      </c>
      <c r="L26" s="16"/>
      <c r="M26" s="20"/>
      <c r="N26" s="8"/>
      <c r="O26" s="41">
        <f t="shared" si="0"/>
        <v>0</v>
      </c>
      <c r="P26" s="20"/>
      <c r="Q26" s="20"/>
      <c r="R26" s="8"/>
      <c r="S26" s="8"/>
      <c r="T26">
        <v>1</v>
      </c>
    </row>
    <row r="27" spans="7:20" ht="15">
      <c r="G27" s="25"/>
      <c r="H27" s="30" t="s">
        <v>49</v>
      </c>
      <c r="I27" s="55" t="s">
        <v>13</v>
      </c>
      <c r="J27" s="55"/>
      <c r="K27" s="7">
        <f>SUM(O29:O32)</f>
        <v>0</v>
      </c>
      <c r="L27" s="14"/>
      <c r="M27" s="18"/>
      <c r="N27" s="6"/>
      <c r="O27" s="39"/>
      <c r="P27" s="18"/>
      <c r="Q27" s="23"/>
      <c r="R27" s="8"/>
      <c r="S27" s="8"/>
      <c r="T27">
        <v>2</v>
      </c>
    </row>
    <row r="28" spans="1:19" ht="15">
      <c r="A28" t="s">
        <v>14</v>
      </c>
      <c r="B28" t="s">
        <v>15</v>
      </c>
      <c r="C28" t="s">
        <v>16</v>
      </c>
      <c r="D28" t="s">
        <v>17</v>
      </c>
      <c r="G28" s="26" t="s">
        <v>18</v>
      </c>
      <c r="H28" s="31" t="s">
        <v>19</v>
      </c>
      <c r="I28" s="34" t="s">
        <v>20</v>
      </c>
      <c r="J28" s="34" t="s">
        <v>21</v>
      </c>
      <c r="K28" s="10" t="s">
        <v>22</v>
      </c>
      <c r="L28" s="15" t="s">
        <v>23</v>
      </c>
      <c r="M28" s="19" t="s">
        <v>24</v>
      </c>
      <c r="N28" s="9"/>
      <c r="O28" s="40" t="s">
        <v>25</v>
      </c>
      <c r="P28" s="19" t="s">
        <v>26</v>
      </c>
      <c r="Q28" s="24" t="s">
        <v>27</v>
      </c>
      <c r="R28" s="8"/>
      <c r="S28" s="8" t="s">
        <v>28</v>
      </c>
    </row>
    <row r="29" spans="1:20" ht="15">
      <c r="A29">
        <v>13</v>
      </c>
      <c r="B29">
        <v>16</v>
      </c>
      <c r="C29">
        <v>2023</v>
      </c>
      <c r="D29" s="5" t="s">
        <v>50</v>
      </c>
      <c r="G29" s="11">
        <v>6</v>
      </c>
      <c r="H29" s="32" t="s">
        <v>51</v>
      </c>
      <c r="I29" s="35">
        <v>8800</v>
      </c>
      <c r="J29" s="35" t="s">
        <v>31</v>
      </c>
      <c r="K29" s="11" t="s">
        <v>32</v>
      </c>
      <c r="L29" s="16"/>
      <c r="M29" s="20"/>
      <c r="N29" s="8"/>
      <c r="O29" s="41">
        <f>(IF(AND(J29&gt;0,J29&lt;=I29),J29,I29)*(L29+N29))</f>
        <v>0</v>
      </c>
      <c r="P29" s="20"/>
      <c r="Q29" s="20"/>
      <c r="R29" s="8"/>
      <c r="S29" s="8"/>
      <c r="T29">
        <v>2</v>
      </c>
    </row>
    <row r="30" spans="1:20" ht="15">
      <c r="A30">
        <v>13</v>
      </c>
      <c r="B30">
        <v>16</v>
      </c>
      <c r="C30">
        <v>2023</v>
      </c>
      <c r="D30" s="5" t="s">
        <v>52</v>
      </c>
      <c r="G30" s="11">
        <v>7</v>
      </c>
      <c r="H30" s="32" t="s">
        <v>53</v>
      </c>
      <c r="I30" s="35">
        <v>5000</v>
      </c>
      <c r="J30" s="35" t="s">
        <v>31</v>
      </c>
      <c r="K30" s="11" t="s">
        <v>32</v>
      </c>
      <c r="L30" s="16"/>
      <c r="M30" s="20"/>
      <c r="N30" s="8"/>
      <c r="O30" s="41">
        <f>(IF(AND(J30&gt;0,J30&lt;=I30),J30,I30)*(L30+N30))</f>
        <v>0</v>
      </c>
      <c r="P30" s="20"/>
      <c r="Q30" s="20"/>
      <c r="R30" s="8"/>
      <c r="S30" s="8"/>
      <c r="T30">
        <v>2</v>
      </c>
    </row>
    <row r="31" spans="1:20" ht="15">
      <c r="A31">
        <v>13</v>
      </c>
      <c r="B31">
        <v>16</v>
      </c>
      <c r="C31">
        <v>2023</v>
      </c>
      <c r="D31" s="5" t="s">
        <v>54</v>
      </c>
      <c r="G31" s="11">
        <v>11</v>
      </c>
      <c r="H31" s="32" t="s">
        <v>55</v>
      </c>
      <c r="I31" s="35">
        <v>150</v>
      </c>
      <c r="J31" s="35" t="s">
        <v>31</v>
      </c>
      <c r="K31" s="11" t="s">
        <v>32</v>
      </c>
      <c r="L31" s="16"/>
      <c r="M31" s="20"/>
      <c r="N31" s="8"/>
      <c r="O31" s="41">
        <f>(IF(AND(J31&gt;0,J31&lt;=I31),J31,I31)*(L31+N31))</f>
        <v>0</v>
      </c>
      <c r="P31" s="20"/>
      <c r="Q31" s="20"/>
      <c r="R31" s="8"/>
      <c r="S31" s="8"/>
      <c r="T31">
        <v>2</v>
      </c>
    </row>
    <row r="32" spans="1:20" ht="15">
      <c r="A32">
        <v>13</v>
      </c>
      <c r="B32">
        <v>16</v>
      </c>
      <c r="C32">
        <v>2023</v>
      </c>
      <c r="D32" s="5" t="s">
        <v>56</v>
      </c>
      <c r="G32" s="11">
        <v>12</v>
      </c>
      <c r="H32" s="32" t="s">
        <v>57</v>
      </c>
      <c r="I32" s="35">
        <v>100</v>
      </c>
      <c r="J32" s="35" t="s">
        <v>31</v>
      </c>
      <c r="K32" s="11" t="s">
        <v>32</v>
      </c>
      <c r="L32" s="16"/>
      <c r="M32" s="20"/>
      <c r="N32" s="8"/>
      <c r="O32" s="41">
        <f>(IF(AND(J32&gt;0,J32&lt;=I32),J32,I32)*(L32+N32))</f>
        <v>0</v>
      </c>
      <c r="P32" s="20"/>
      <c r="Q32" s="20"/>
      <c r="R32" s="8"/>
      <c r="S32" s="8"/>
      <c r="T32">
        <v>2</v>
      </c>
    </row>
    <row r="33" spans="7:20" ht="15">
      <c r="G33" s="25"/>
      <c r="H33" s="30" t="s">
        <v>58</v>
      </c>
      <c r="I33" s="55" t="s">
        <v>13</v>
      </c>
      <c r="J33" s="55"/>
      <c r="K33" s="7">
        <f>SUM(O35:O36)</f>
        <v>0</v>
      </c>
      <c r="L33" s="14"/>
      <c r="M33" s="18"/>
      <c r="N33" s="6"/>
      <c r="O33" s="39"/>
      <c r="P33" s="18"/>
      <c r="Q33" s="23"/>
      <c r="R33" s="8"/>
      <c r="S33" s="8"/>
      <c r="T33">
        <v>3</v>
      </c>
    </row>
    <row r="34" spans="1:19" ht="15">
      <c r="A34" t="s">
        <v>14</v>
      </c>
      <c r="B34" t="s">
        <v>15</v>
      </c>
      <c r="C34" t="s">
        <v>16</v>
      </c>
      <c r="D34" t="s">
        <v>17</v>
      </c>
      <c r="G34" s="26" t="s">
        <v>18</v>
      </c>
      <c r="H34" s="31" t="s">
        <v>19</v>
      </c>
      <c r="I34" s="34" t="s">
        <v>20</v>
      </c>
      <c r="J34" s="34" t="s">
        <v>21</v>
      </c>
      <c r="K34" s="10" t="s">
        <v>22</v>
      </c>
      <c r="L34" s="15" t="s">
        <v>23</v>
      </c>
      <c r="M34" s="19" t="s">
        <v>24</v>
      </c>
      <c r="N34" s="9"/>
      <c r="O34" s="40" t="s">
        <v>25</v>
      </c>
      <c r="P34" s="19" t="s">
        <v>26</v>
      </c>
      <c r="Q34" s="24" t="s">
        <v>27</v>
      </c>
      <c r="R34" s="8"/>
      <c r="S34" s="8" t="s">
        <v>28</v>
      </c>
    </row>
    <row r="35" spans="1:20" ht="292.5">
      <c r="A35">
        <v>13</v>
      </c>
      <c r="B35">
        <v>16</v>
      </c>
      <c r="C35">
        <v>2023</v>
      </c>
      <c r="D35" s="5" t="s">
        <v>59</v>
      </c>
      <c r="G35" s="11">
        <v>14</v>
      </c>
      <c r="H35" s="32" t="s">
        <v>60</v>
      </c>
      <c r="I35" s="35">
        <v>120</v>
      </c>
      <c r="J35" s="35" t="s">
        <v>31</v>
      </c>
      <c r="K35" s="11" t="s">
        <v>61</v>
      </c>
      <c r="L35" s="16"/>
      <c r="M35" s="20"/>
      <c r="N35" s="8"/>
      <c r="O35" s="41">
        <f>(IF(AND(J35&gt;0,J35&lt;=I35),J35,I35)*(L35+N35))</f>
        <v>0</v>
      </c>
      <c r="P35" s="20"/>
      <c r="Q35" s="20"/>
      <c r="R35" s="8"/>
      <c r="S35" s="8"/>
      <c r="T35">
        <v>3</v>
      </c>
    </row>
    <row r="36" spans="1:20" ht="15">
      <c r="A36">
        <v>13</v>
      </c>
      <c r="B36">
        <v>16</v>
      </c>
      <c r="C36">
        <v>2023</v>
      </c>
      <c r="D36" s="5" t="s">
        <v>62</v>
      </c>
      <c r="G36" s="11">
        <v>15</v>
      </c>
      <c r="H36" s="32" t="s">
        <v>63</v>
      </c>
      <c r="I36" s="35">
        <v>100</v>
      </c>
      <c r="J36" s="35" t="s">
        <v>31</v>
      </c>
      <c r="K36" s="11" t="s">
        <v>61</v>
      </c>
      <c r="L36" s="16"/>
      <c r="M36" s="20"/>
      <c r="N36" s="8"/>
      <c r="O36" s="41">
        <f>(IF(AND(J36&gt;0,J36&lt;=I36),J36,I36)*(L36+N36))</f>
        <v>0</v>
      </c>
      <c r="P36" s="20"/>
      <c r="Q36" s="20"/>
      <c r="R36" s="8"/>
      <c r="S36" s="8"/>
      <c r="T36">
        <v>3</v>
      </c>
    </row>
    <row r="37" spans="7:19" ht="15">
      <c r="G37" s="11"/>
      <c r="H37" s="32"/>
      <c r="I37" s="35"/>
      <c r="J37" s="35"/>
      <c r="K37" s="11"/>
      <c r="L37" s="16"/>
      <c r="M37" s="20"/>
      <c r="N37" s="8"/>
      <c r="O37" s="22"/>
      <c r="P37" s="20"/>
      <c r="Q37" s="20"/>
      <c r="R37" s="8"/>
      <c r="S37" s="8"/>
    </row>
    <row r="38" spans="8:20" ht="15">
      <c r="H38" s="27"/>
      <c r="L38" s="42" t="s">
        <v>64</v>
      </c>
      <c r="N38" s="43"/>
      <c r="O38" s="44">
        <f>SUM(O10:O36)</f>
        <v>0</v>
      </c>
      <c r="T38" t="s">
        <v>65</v>
      </c>
    </row>
    <row r="39" ht="15.75" thickBot="1">
      <c r="H39" s="27"/>
    </row>
    <row r="40" spans="8:17" ht="15">
      <c r="H40" s="27"/>
      <c r="P40" s="51" t="s">
        <v>69</v>
      </c>
      <c r="Q40" s="52"/>
    </row>
    <row r="41" spans="8:17" ht="15">
      <c r="H41" s="27" t="s">
        <v>66</v>
      </c>
      <c r="I41" s="47"/>
      <c r="P41" s="50"/>
      <c r="Q41" s="49"/>
    </row>
    <row r="42" spans="8:17" ht="15">
      <c r="H42" s="27" t="s">
        <v>67</v>
      </c>
      <c r="I42" s="47"/>
      <c r="P42" s="50"/>
      <c r="Q42" s="49"/>
    </row>
    <row r="43" spans="8:17" ht="15">
      <c r="H43" s="27" t="s">
        <v>68</v>
      </c>
      <c r="I43" s="47"/>
      <c r="P43" s="50"/>
      <c r="Q43" s="49"/>
    </row>
    <row r="44" spans="8:17" ht="15">
      <c r="H44" s="27"/>
      <c r="I44" s="47"/>
      <c r="P44" s="50"/>
      <c r="Q44" s="49"/>
    </row>
    <row r="45" spans="8:17" ht="15">
      <c r="H45" s="27"/>
      <c r="I45" s="48"/>
      <c r="P45" s="50"/>
      <c r="Q45" s="49"/>
    </row>
    <row r="46" spans="8:17" ht="15">
      <c r="H46" s="27"/>
      <c r="I46" s="12"/>
      <c r="P46" s="50"/>
      <c r="Q46" s="49"/>
    </row>
    <row r="47" spans="8:17" ht="15">
      <c r="H47" s="27"/>
      <c r="I47" s="12"/>
      <c r="P47" s="50"/>
      <c r="Q47" s="49"/>
    </row>
    <row r="48" spans="16:17" ht="15">
      <c r="P48" s="50"/>
      <c r="Q48" s="49"/>
    </row>
    <row r="49" spans="16:17" ht="15.75" thickBot="1">
      <c r="P49" s="53" t="s">
        <v>70</v>
      </c>
      <c r="Q49" s="54"/>
    </row>
  </sheetData>
  <sheetProtection password="B431" sheet="1" objects="1" scenarios="1"/>
  <mergeCells count="3">
    <mergeCell ref="I16:J16"/>
    <mergeCell ref="I27:J27"/>
    <mergeCell ref="I33:J33"/>
  </mergeCells>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Windows_pc</dc:creator>
  <cp:keywords/>
  <dc:description/>
  <cp:lastModifiedBy>Windows_pc</cp:lastModifiedBy>
  <dcterms:created xsi:type="dcterms:W3CDTF">2023-09-21T19:59:18Z</dcterms:created>
  <dcterms:modified xsi:type="dcterms:W3CDTF">2023-09-21T20:01:03Z</dcterms:modified>
  <cp:category/>
  <cp:version/>
  <cp:contentType/>
  <cp:contentStatus/>
</cp:coreProperties>
</file>