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1600" windowHeight="9465" activeTab="0"/>
  </bookViews>
  <sheets>
    <sheet name="Plan1" sheetId="1" r:id="rId1"/>
  </sheets>
  <definedNames/>
  <calcPr fullCalcOnLoad="1"/>
</workbook>
</file>

<file path=xl/sharedStrings.xml><?xml version="1.0" encoding="utf-8"?>
<sst xmlns="http://schemas.openxmlformats.org/spreadsheetml/2006/main" count="93" uniqueCount="55">
  <si>
    <t>MUNICIPIO DE SAO LOURENCO DA SERRA
CNPJ: 59.058.131/0001-72</t>
  </si>
  <si>
    <t>PP</t>
  </si>
  <si>
    <t>R</t>
  </si>
  <si>
    <t>DIGITAÇÃO ELETRÔNICA DA PROPOSTA</t>
  </si>
  <si>
    <t>PREGÃO PRESENCIAL</t>
  </si>
  <si>
    <t>SEQUENCIA: 37</t>
  </si>
  <si>
    <t>Data Abertura: 30/05/2023 Hrs: 08:30</t>
  </si>
  <si>
    <t>Local Entrega: DEPARTAMENTO DE SAUDE, RUA HONORIO AUGUSTO DE CAMARGO, 05</t>
  </si>
  <si>
    <t xml:space="preserve">Observação: </t>
  </si>
  <si>
    <t>NOME / RAZÃO SOCIAL</t>
  </si>
  <si>
    <t>CPF/CNPJ</t>
  </si>
  <si>
    <t>cd_Modalidade</t>
  </si>
  <si>
    <t>cd_Sequencia</t>
  </si>
  <si>
    <t>cd_Exercicio</t>
  </si>
  <si>
    <t>cd_Item</t>
  </si>
  <si>
    <t>ITEM</t>
  </si>
  <si>
    <t>PRODUTO</t>
  </si>
  <si>
    <t>QDE. REQUIS.</t>
  </si>
  <si>
    <t>UNIDADE</t>
  </si>
  <si>
    <t>Tipo Cota</t>
  </si>
  <si>
    <t>VL. UNITÁRIO</t>
  </si>
  <si>
    <t>VL. UNIT. EXTENSO</t>
  </si>
  <si>
    <t>VL. TOTAL</t>
  </si>
  <si>
    <t>VL. TOTAL EXTENSO</t>
  </si>
  <si>
    <t>MARCA</t>
  </si>
  <si>
    <t>cd_Complemento</t>
  </si>
  <si>
    <t>VENTILADOR PULMONAR - AVANÇADO E COMPLETO PARA CUIDADOS INTENSIVOS. MONITOR DE 17" SENSÍVEL AO TOQUE PARA FÁCIL VISUALIZAÇÃO E CONTROLE INTUITIVO. 13 MODOS VENTILATÓRIOS, DOS TRADICIONAIS AOS DE DUPLO CONTROLE. MECÂNICAS VENTILATÓRIAS AVANÇADAS PARA DIAGNÓTICO DO PACIENTE. PERMITE OXIGENOTERAPIA DE AUTO FLUXO COM AJUSTES FINOS. BATERIA INTERNA SUFICIENTE PARA TODOS OS CASOS, ATÉ 6 HORAS DE AUTONOMIA. PACIENTES: ADULTOS, PEDITRICOS E NEONATAIS. *ADULTO/PEDIÁTRICO: VCV ASSISTIDO/CONTROLADO, PCV ASSISTIDO/ CONTROLADO, PSV/CPAP, PRVC, SIMV(VCV)+PSV, SIMV(PCV)+PSV, MMV+PSV, PSV+VOLUME CORRENTE GARANTIDO, PRESSÃO BIFÁSICA(APRV+BIPAP), VNI; NEONATAL: VCV ASSISTIDO/CONTROLADO, PCV ASSISTIDO/CONTROLADO, PSV/CPAP, SIMV(PCV)+PSV,FLUXO CONTÍNUO, CPAP NASAL; ALARMES: PROGRAMÁVEL,PRESSÃO MÁXIMA, PRESSÃO MINIMA, MINUTO EXALADO MÁXIMO VOL, MINUTO EXALADO MINIMO VOL, VOL MAXIMA EXPIRADA DA MARÉ, MINIMA VOL DE MARÉ EXPIRADA, FREQUÊNCIA RESPIRATÓRIA MÁXIMA, APNEIA, PEEP FIO2; AUTOMATICO, CICLO INTERROMPIDO, RELAÇÃO I/; E INVERTIDA, FALHA DE ENERGIA, FALHA DE PRESSÃO DE AR/02, BATERIA COM ATE 6HORAS DE AUTONOMIA</t>
  </si>
  <si>
    <t>UN</t>
  </si>
  <si>
    <t>Aberta</t>
  </si>
  <si>
    <t>MONITOR MULTIPARÂMETRO - TELA TFT LCD 10,4"(vita 400e) OU TELA DE "12,1(VITA 400a), REVISÃO DE TENDENCIAS GRAFICAS E NUMÉRICAS TABULARES DE ATÉ 96 HORAS COM INTERVALS CONFIGURÁVEIS; INTERFACE AMIGÁVEL COM TECLAS DE ATALHO; ALÇA PARA TRANSPORTE, COMPACTO E RESISTENTE, ANALISE DE ARRITMIA E ST. PARÂMETROS BÁSICOS: ECG 3/5 VIAS, SPO2, RESPIRAÇÃO, PRESSÃO NÃO INVASIVA, 2 CANAIS DE TEMPERATURA, FREQUÊNCIA DE PULSO. PARÃMETROS OPCIONAIS: 2 CANAIS DE PRESSÃO INVASIVA, CAPNOGRAFIA(SIDESTREAM BAIXO FLUXO/MAINSTREAM), REDE WILERESS, SPO02, IMPRESSORA TÉRMICA.</t>
  </si>
  <si>
    <t xml:space="preserve">DETECTOR FETAL DIGITAL PORTÁTIL RECARREGÁVEL CARACTERÍSTICAS:
TRANSDUTOR DE ALTA SENSIBILIDADE; COMPACTO, LEVE E DE FÁCIL OPERAÇÃO; ALTO-FALANTE DE ALTA PERFORMANCE;
DESIGN ERGONÔMICO E COMPARTIMENTO PARA TRANSDUTOR;
ENTRADA PARA FONE DE OUVIDO, GRAVADOR OU COMPUTADOR;
BOTÃO LIGA-DESLIGA, CONTROLE DE VOLUME E DESLIGAMENTO AUTOMÁTICO;
TELA DE LCD ILUMINADO (BACKLIGHT); TELA PARA VISUALIZAÇÃO NUMÉRICA DO BATIMENTO CARDÍACO FETAL;
FREQUÊNCIA CARDÍACA FETAL: NUMÉRICA E BARRAS DE BATIMENTO;
ALARMES VISUAIS/SONOROS AJUSTÁVEIS E
PROGRAMÁVEIS; INDICADOR DE BATERIA;
FUNCIONAMENTO COM PILHAS RECARREGÁVEIS (ACOMPANHA O PRODUTO) OU COM PILHAS ALCALINAS AA;
CARREGADOR BIVOLT. ESPECIFICAÇÕES TÉCNICAS: ALIMENTAÇÃO: 2 PILHAS AA (INCLUSO); FREQUÊNCIA ULTRASSOM: 2 MHZ;
INTENSIDADE DE ULTRASSOM:  10MW/CM2; SENSIBILIDADE: A PARTIR DE 10-12 SEMANAS; - EXIBIÇÃO: 45MM × 25 MM (VISOR LCD MONOCROMÁTICO COM LUZ DE FUNDO AZUL); FCF FAIXA DE MEDIÇÃO: 50 ~ 240BPM; RESOLUÇÃO DA FCF: 1BPM;
PRECISÃO FCF: ± 1 BPM; DIMENSÕES: 135 MILÍMETROS × 95 MILÍMETROS × 35 MILÍMETROS; PESO LÍQUIDO: 200G.
GARANTIA: 12 MESES REGISTRO ANVISA/M.S.: SIM
</t>
  </si>
  <si>
    <t xml:space="preserve">FES + TENS                                                                                                                         
CARACTERÍSTICAS:
CORRENTE: FES+TENS+RUSSA;
MEMÓRIA PARA GRAVAR MAIS DE 30 PROTOCOLOS DO USUÁRIO;
4 CANAIS INDEPENDENTES E ISOLADOS;
PAINEL COM TECLADO SUAVE, E DISPLAY GRÁFICO AZUL DE CRISTAL LÍQUIDO COM ILUMINAÇÃO; DETECÇÃO DE MAL CONTATO DO CABO DO PACIENTE;
DETECÇÃO DE EXCESSO DE CORRENTE; CERTIFICADO PELA TUV RHEINLAND DO BRASIL - OCP 004
ALIMENTAÇÃO: 100 A 240VAC 50/60HZ (AUTOMÁTICO);
CONSUMO MÁXIMO: 25VA; FUSÍVEIS: 2,0A (250V 20AG);
FORMA DE ONDA: RETANGULAR BIFÁSICA SIMÉTRICA;
MODO DE OPERAÇÃO: CONTÍNUO; TENS: NORMAL, BURST, VIF, VP, VF / FREQUÊNCIA: 1HZ A 200HZ;
FES: SÍNCRONO, SEQUENCIAL, ALTERNADO; LARGURA DE PULSO: 50US A 600US; FREQUÊNCIA DOS PULSOS: 1HZ A 200HZ; TEMPO DE SUSTENTAÇÃO: 1 A 30S; TEMPO DE REPOUSO: 1 A 30S;
TEMPO SUBIDA E DESCIDA: 0 A 9S; INTENSIDADE EFETIVA MÁXIMA DE CORRENTE: 120MA (±5%) CARGA 500 OHMS;
TEMPORIZADOR: 1 A 60 MINUTOS (PASSOS DE 1 MINUTO);
PROTEÇÃO CONTRA RISCO DE CHOQUE ELÉTRICO: CLASSE II;
GRAU DE PROTEÇÃO DA PARTE APLICADA: TIPO BF;
PROTEÇÃO CONTRA PENETRAÇÃO DE ÁGUA: IPX0; CLASSIFICAÇÃO UMDNSTM: 16-250; DIMENSÕES: 30 X 11 X 20CM (C X L X A); CLASSIFICAÇÃO DE PROTEÇÃO E SEGURANÇA: ACORDO COM NORMAS NBR IEC 60601- 1:1997, NBR IEC 60601-2:2006 E NBR IEC
60601-2-10:2002;
ITENS INCLUSOS:
o 8 ELETRODOS ADESIVOS 3 X 5CM, 4 CABOS PARA ELETRODOS; CABO TRIPOLAR, MANUAL DO USUÁRIO
GARANTIA: 12 MESES
REGISTRO ANVISA/M.S.: SIM
</t>
  </si>
  <si>
    <t xml:space="preserve">Eletrocardiógrafo 12 DERIVAÇÕES SIMULTÂNEAS
/OPERAÇÃO: IMPRESSÃO DIRETA NO CONSOLE/ TELA: COLORIDA DE NO MINIMO 7 POLEGADAS, SENSÍVEL AO TOQUE/ PORTÁTIL: POSSUIR ALÇA PARA TRANSPORTE/ IDENTIFICAÇÃO: DATA, HORA DO EXAME, NOME, PESO E SEXO DO PACIENTE/ CONECTIVIDADE: USB E REDE LAN/ TAXA DE AMOSTRAGEM: NO MINIMO 6000 AMOSTRAS POR SEGUNDO POR VIA/ COMUNICAÇÃO: ENVIO DE EXAMES EM FORMATO PDF E POSSIBILIDADE FUTURA DE COMUNICAÇÃO WI-FI BIDIRECIONAL COM WORKLIST E EXPORTAÇÃO EM FORMATO DICOM / INTERPRETAÇÃO: POSSUIR ALGORITMO DE ANALISE DO EXAME SEM NECESSIDADE DE PROGRAMAS EXTERNOS/ MEMORIA: CAPACIDADE DE ARMAZENAMENTO DE PELO MENOS 100 EXAMES/ APRESENTAÇÃO: POSSIBILIDADE FUTURA DE VISUALIZAÇÃO DE NO MINIMO 5 MINUTOS DE ONDAS COMPLETAS DO ECG/ VERIFICAÇÃO: O
EQUIPAMENTO DEVE PERMITIR VISUALIZAÇÃO DAS ONDAS EM TEMPO REAL, POSSUIR INDICAÇÃO DE ELETRODOS DESCONECTADOS E POSSIVEL INVERSÃO DE ELETRODOS/ ALIMENTAÇÃO ELETRICA: BIVOLT AUTOMÁTICO, COM BATERIA DE NO MINIMO 1 HORA DE USO CONTINUO, OU PELO MENOS 50 EXAMES/ SUPORTE COM RODÍZIOS: NÃO ACOMPANHA. ACESSÓRIO(S): 01 CABO DE ECG 10 VIAS COMPATIVEL COM ELETRODOS DESCARTÁVEIS, 1 ROLO DE PAPEL PARA IMPRESSÃO, 01 CABO DE FORÇA E 01 MANUAL DO USUÁRIO.
Garantia: 12 meses Registro ANVISA/M.S.: Sim
</t>
  </si>
  <si>
    <t xml:space="preserve">Ultrassom para fisioterapia 1 e 3 mhz
CARACTERÍSTICAS
Memória de 17 protocolos de tratamento e gravação de até 18 protocolos do usuário,
Painel com teclado suave, e display gráfico azul de cristal líquido com iluminação.
Transdutor anatômico. ESPECIFICAÇÕES TÉCNICAS
Proteção de sobre aquecimento do transdutor
Detecção de mal contato do cabo do transdutor.
Transdutor anatômico e a prova de água. Proteção contra risco de choque elétrico Classe II.
Grau de proteção da parte aplicada Tipo BF.
Proteção contra penetração de água IPX0. Alimentação: 100 a 230 W 50/60 Hz ( automático ) (+/- 10%).
Consumo máximo: 65 VA. Fusíveis: 2,0 A (250 V 20 AG).
Cabo de força tripolar (ABNT NBR 14136) Temporizador: 1 a 20 minutos.
Freqüência e Duração dos pulsos: Modo de operação: Contínuo.
Modo de Operação da Saída do U.S.: Contínuo e Pulsado.
100 Hz, modulado em 50%, 20% e 10%.
48 Hz, modulado em 20% e 10%.
16 Hz, modulado em 20% e 10%. Freqüência de Operação: 1,0 &amp; 3,3 MHz ± 5%.
Indicação do controle de saída: Intensidade em W/Cm² ou Watts. Potência efetiva máxima de saída: Modo contínuo: 7,2 W ± 20%.
Modo pulsado: 10,5 W ± 20%. Intensidade efetiva máxima:
Modo contínuo: 2 W/Cm². Modo pulsado: 3 W/Cm².
Cabeçotes Aplicadores (transdutores): Tipo: Colimado.
Frequência de Operação: 1,0 MHz ± 5%. Área geométrica: 15 cm².
Área de radiação efetiva (ERA): 3.6 Cm² ± 10%.
Relação de Intensidade (BNR) Max: 6.0 : 1.
Estanqueidade penetração de água: IPX7. Potência Acústica Máxima: 10 Watts.
Garantia: 12 meses Registro ANVISA/M.S.: Sim
</t>
  </si>
  <si>
    <t xml:space="preserve">Laser para Fisioterapia
Tipo do laser: infravermelho
oModo de operação: pulsado ou contínuo
oIdentificação automática da caneta laser
o17 protocolos fixos e gravação para até
15 protocolos pelo usuário
oTerapia (Energia/Nogier/Livre)
oToposcópio (para localização de pontos
de acupuntura ou Trigger Points)
oTempo de dosimetrias automático
oFrequência de modulação: 16 Hz, 48 Hz e
Nogier (+- 10%)
oAlimentação: 100-230 V~automático (+- 10%) - 50/60 Hz
oConsumo máximo: 30 VA
oDimensões: 37x30x12cm (CxLxA)
oPeso: 1,9kg
Deverá acompanhar: 01 Cabo para caneta laser, 01 Cabo de força tripolar, 01 Caneta toposcópia, Manual do usuário, 1 chave Garantia: 12 meses
Registro ANVISA/M.S.: Sim
</t>
  </si>
  <si>
    <t xml:space="preserve">Andador em alumínio Dobrável com 3
Barras Especificações:
-Adaptável: 8 níveis de regulagem de altura através de engate rápido pino click.
-Fácil manuseio: sistema mola-trave e engate rápido para abrir e fechar.
-Firmeza e Segurança: Barras centrais em aço carbono e estrutura em alumínio anodizado.
-Marcha perfeita: Sistema articulado.
-Silencioso: pés de borracha.
-Confortável: apoio de mão emborrachado, macio e anatômico, de fácil remoção para limpeza ou substituição.
-Estabilidade: ponteira emborracha com maior aderência e não faz barulho na marcha.
-Vida útil prolongada: ponteira com anel metálico interno.
-Capacidade: 130 kg
-Possuir regulagem de altura, podendo ser utilizado como fixo e articulado
-DIMENSÕES (cm): C 36 x L 50 x A 76
Garantia: 12 meses Registro ANVISA/M.S.: Sim
</t>
  </si>
  <si>
    <t xml:space="preserve">Aspirador De Secreções Elétrico Móvel Fluxo de aspiração: de 20 a 30 LPM; Com válvula de segurança;
Com frasco termoplástico; Bateria recarregável bivolt; Portátil, pesando até 3,5 kg; Com manômetro.
Garantia: 12 meses Registro ANVISA/M.S.: Sim
</t>
  </si>
  <si>
    <t xml:space="preserve">Balança Antropométrica para Obesos Modo de operação: digital; Capacidade até 300kg;
Régua antropométrica até 2 metros. Garantia: 12 meses
Registro ANVISA/M.S.: Sim
</t>
  </si>
  <si>
    <t xml:space="preserve">CPAP Automático
Modo de funcionamento: CPAP Automático
Nível de Ruído: 26dB
Garantia do fabricante: CPAP: 24 meses Registro ANVISA: Sim
Intervalo de pressão: 4 a 20 cmH20 Define pressão fixa: Sim
Define Pressão Automática: Sim Rampa: 0 a 45 min. (incrementos de 5 min.)
Compensa vazamento: Sim
Alívio de pressão: APE com Easy-Breathe Medidas (A x L x C): 11,6 cm x 25,5 cm x 15,0 cm
Peso: 1.248 Kg
Requisitos elétricos: 100-240 V, 50-60 Hz 1,0-1,5A | 115 V, 400 Hz 1,5A (nominal
para uso em aeronave) | Saída CC: 24V 3,75A
Voltagem: 100 V - 240 V (Bivolt) Consumo de energia: 53 W (57 VA) Pico: 104 W (108 VA)
Aceita bateria: Sim
Temperatura de aquecimento: até 68ºC Proteção contra condensação: Sim (ClimateControl)
Capacidade de água: 380 ml Câmara de água lavável: Sim
Transmissão de Dados: Cartão SD e 2G GSM (celular)
Armazenamento de Dados: Completo (IA, IH, IAH, IAC, Fuga, LF, RERA, Pressão,
Horas de uso)
Software: ResScan e AirView Compensação de altitude:Automática Auto ON / OFF: Sim
Lembrete para Paciente: Sim
Tipo de Máscara: Almofada Nasal (Narinas) Garantia do fabricante: CPAP: 24 meses Registro ANVISA: Sim
ITENS INCLUSOS
CPAP automático com Umidificador Integrado
Máscara nasal Swift FX Tubo (traqueia) SlimLine 2m
Cartão de dados SD (1GB de memória) Cabo de energia
Fonte de energia Manuais em português Filtro antibacteriano Bolsa de transporte
Garantia: 12 meses
Registro ANVISA/M.S.: Sim
</t>
  </si>
  <si>
    <t xml:space="preserve">Balança Digital Portátil Modo de operação: digital;
Capacidade de pesagem: no mínimo 200kg;
Estrutura em aço; Peso: máximo 6kg; Com display integrado; Com função TARA. Garantia: 12 meses
Registro ANVISA/M.S.: Sim
</t>
  </si>
  <si>
    <t xml:space="preserve">Escada Digital em Madeira para Reabilitação
Aplicação: membros superiores (Ombros e dedos).
Estrutura em madeira natural, Possuir 34 degraus
Dimensões (CxLxA): 137 x 25x 80 Fixação em parede
Garantia: 12 meses Registro ANVISA/M.S.: Sim
</t>
  </si>
  <si>
    <t xml:space="preserve">Autoclave horizontal analógica gravitacional box
oCapacidade: 60 L;
oCâmara: Aço inoxidável AISI 304;
oGabinete: Aço laminado 1020;
oPintura: Eletrostática a pó híbrido (epóxi e poliéster);
oGuarnição: Silicone vulcanizado;
oBandejas: Alumínio.
oVoltagem: 220 V;
oPotência: 2200 W;
oFrequência: 50/60 HZ;
oTemperatura de trabalho: 121ºC a 134ºC;
oPressão de trabalho: 1 kgf/cm³ a 3 kgf/cm³;
oCâmara: Ø353 mm (diâmetro) x 58,50 cm (profundidade);
oMedidas: 45,25 (altura) x 74,60 (comprim.) x 49,70 (largura) cm;
oBandeja lisa com: 30,80 (largura) x 57,50 (comprimento) cm;
oBandeja perfurada com: 30,2 (largura) x
57,30 (comprimento) cm;
oControle termodinâmico de temperatura e pressão automático;
oDesligamento automático em caso de excesso de temperatura, pressão ou falta de água;
oFecho da tampa de triplo estágio com sistema de restrição de abertura por fuso de encaixe e deslizamento por rolamento axial;
oSistemas de segurança que controlam todo o ciclo e previnem falhas de operação e/ou funcionamento;
oSistema de porta com construção dupla totalmente em aço carbono e aço inox laminado;
oOpção de ciclos extras de secagem do material;
oItens inclusos (02 Bandejas; 01 Copo de medida; 01 Cabo de energia; 01 Haste despressurizadora)
oGarantia: 12 meses
oRegistro ANVISA/M.S.: Sim
</t>
  </si>
  <si>
    <t xml:space="preserve">Cadeira de rodas para Obeso
. Capacidade de carga: 200kg
. Largura do assento: 60cm
. Comprimento do assento: 50cm
. Altura do encosto: 50cm
. Largura total ( roda a roda ) : 82cm
· Construída com tubos de aço carbono;
· Dobrável em Duplo X reforçado;
· Braços bilaterais escamoteáveis;
· Protetor de roupa;
· Freios bilaterais ajustáveis;
· Pedais fixos com apoio de pé rebatível e ajustável na altura;
·Apoio de panturrilha tipo faixa;
·Rodas traseiras de 24", pneu inflável aro de impulsão em aço carbono, cubo montado com rolamento blindado;
·Eixo removível;
·Placa de sustentação das rodas traseiras reforçada em alumínio;
·Rodas dianteiras de 8" montada com rolamento blindado, garfo de alumínio fixado em cubo dianteiro;
·Estofamento confeccionado em nylon
UN impermeável com faixa de reforço, almofada sobre o assento de 4 cm de espessura de alta densidade;
· Acabamento em pintura eletrostática. Garantia: 12 meses
Registro ANVISA/M.S.: Sim
</t>
  </si>
  <si>
    <t xml:space="preserve">Cadeira para coleta de sangue estofada
-Estrutura com tratamento anti- ferruginoso, pintura elestrostática à pó.
-Assento, Encosto e braço frontal estofados em espumas, revestidos em courvin
-Pés com ponteiras plásticas;
-Dimensões: 65 x 65 x 100 cm
-Peso: 12 Kg
-Capacidade: até 150 Kg
Garantia: 12 meses Registro ANVISA/M.S.: Sim
</t>
  </si>
  <si>
    <t xml:space="preserve">Oxímetro de Pulso Portátil Características do produto:
-Acompanha sensor Adulto, Pediátrico, Neonatal e Sonda de Temperatura;
-Fornece leitura de SpO2, frequência cardíaca e força de pulsação de maneira rápida e confiável;
-Possui alarmes visuais e sonoros, ajustáveis e programáveis
-Ideal para uso em unidades de triagem, ambulatórios, salas de emergência e durante o transporte de emergência;
-Portátil e leve, pesando apenas 250 gramas;
-Acompanha Bateria Recarregável;
-Ergonomicamente projetado para caber confortavelmente na palma da sua mão;
-Mostra leituras de SpO2 e frequência cardíaca;
-Apresenta Curva Pletismográfica;
-Apresenta Tabela de Tendência
-Tela de LCD brilhante e de fácil leitura;
-Permite armazenamento de dados e avaliação.
Especificações:
Modo de exibição: Tela LCD colorida de
3.5?
Faixa de medição spo2: 35% ~ 100%, (a resolução é 1%).
Precisão:80% ~ 100%:± 2% ,70% ~ 80%:±
3% abaixo de 70% não especificado.
Faixa de medição pr: 25bpm ~ 250bpm, (a resolução é 1bpm)
Precisão:± 460 pm ou ± 2% (selecione maior)
Faixa de teste de temperatura:20 ~ 50 ° c (a resolução é 0.1 ° c)
Precisão: 0.2 ° c
Tipo de segurança: bateria interna, tipo bf Dimensão: 146 × 67 × 30mm
Peso: cerca de 250g Garantia: 12 meses
Registro ANVISA/M.S.: Sim
</t>
  </si>
  <si>
    <t xml:space="preserve">Mesa Ortostática
Estrutura tubular em aço com acabamento em pintura eletrostática
oMontada sobre rodas e sistema de freios
oTampo estofado com revestimento em
courvin em diversas opções de cores
oCor: preto
oBivolt
oFaixas para fixação do paciente
oSistema de inclinação elétrica de 0 a 90 graus (variação de +/- 10%) por controle remoto com fio
oAcompanha mesa de refeição em polietileno de alto impacto, regulável em altura
oPeso: 67kg
oDimensão: 190 x 65 x 80cm (CxLxA)
Garantia: 12 meses Registro ANVISA/M.S.: Sim
</t>
  </si>
  <si>
    <t xml:space="preserve">MONITOR FETAL
MONITORAÇÃO FETAL EXTERNA POR ULTRASSOM DAS FREQUÊNCIAS CARDÍACAS FETAIS, ATIVIDADE UTERINA E FREQUÊNCIA DE PULSO MATERNA ATRAVÉS DE UM TRANSDUTOR TOCO EXTERNO; POSSIBILIDADE FUTURA DE MONITORAÇÃO GEMELAR (DUAS FREQUÊNCIAS CARDÍACAS FETAIS);
TELA DE CRISTAL LÍQUIDO COM AJUSTE DE INCLINAÇÃO, DE NO MÍNIMO 6,5 POLEGADAS SENSÍVEL AO TOQUE.
VISUALIZAÇÃO NA TELA DAS SEGUINTES INFORMAÇÕES:
IDENTIFICAÇÃO DO PACIENTE, VALORES NUMÉRICOS, DATA E HORA, ALARMES, STATUS DO REGISTRADOR E MENSAGENS AO USUÁRIO; PERMITIR A VISUALIZAÇÃO DA FREQUÊNCIA CARDÍACA E ATIVIDADE UTERINA, INDICADOR DE QUALIDADE DE SINAL, TECLAS DE VOLUME E AJUSTE DE LINHA DE BASE;
PERMITIR O REGISTRO DE EVENTOS CONFIGURÁVEIS DURANTE O EXAME; ALARMES SONOROS DE BRADICARDIA,
TAQUICARDIA FETAL, FALTA DE PAPEL E TÉRMINO DO TESTE;
GERENCIAMENTO AUTOMÁTICO DE CANAIS PERMITINDO A COLOCAÇÃO DOS TRANSDUTORES E MARCADOR DE EVENTOS EM QUALQUER UMA DAS ENTRADAS;
IDENTIFICAÇÃO AUTOMÁTICA DO TIPO DE TRANSDUTOR E MEDIDA A SER REALIZADA; POSSUIR FERRAMENTA QUE PERMITA COMPARAR E ALERTAR CASO MAIS DE UM TRANSDUTOR ESTEJA ADQUIRINDO SINAL DA MESMA FONTE; POSSUIR FERRAMENTA QUE PERMITA IDENTIFICAR E REGISTRAR A MOVIMENTAÇÃO FETAL AUTOMATICAMENTE;
REGISTRADOR INTEGRADO COM VELOCIDADE DE IMPRESSÃO DE 1, 2 OU 3 CM/MIN E MEMÓRIA INTERNA DE ATÉ 1H DE DADOS, RECUPERÁVEIS ATRAVÉS DO REGISTRADOR OU ENVIO ATRAVÉS DE UMA CONEXÃO LAN.;
POSSUIR TRANSDUTORES COM IMPERMEABILIDADE À ÁGUA E RESISTÊNCIA A IMPACTOS COM ÍNDICE DE PROTEÇÃO IP55 OU SUPERIOR;
ACOMPANHA: 01 TRANSDUTOR TOCO, 02 TRANSDUTORES US, 01 MARCADOR REMOTO DE EVENTOS E 5 UNIDADES DE CINTA ABDOMINAL REUTILIZÁVEL.
GARANTIA: 12 MESES REGISTRO ANVISA/M.S.: SIM
</t>
  </si>
  <si>
    <t>Reservada</t>
  </si>
  <si>
    <t xml:space="preserve">
SELADORA DE AQUECIMENTO CONSTANTE APÓS ATINGIR TEMPERATURA NO PRÉ-AQUECIMENTO, INDICADA PARA PROCESSOS DE SELAGENS EM SEQUÊNCIA DE DIVERSOS TIPOS DE PRODUTOS; CONTROLE ELETRÔNICO DE TEMPERATURA; CAPACIDADE P/ PRODUÇÃO DE 24 HORAS/DIA; USO COMERCIAL;
ESTRUTURA DE CHAPA DE AÇO;
PINTURA ELETROSTÁTICA EPÓXI, COM TRATAMENTO DE SUPERFÍCIE ANTICORROSIVO; MESA DE APOIO REGULÁVEL, CONFORME O PRODUTO;
INDICAÇÃO: USO AMPLAMENTE DIVERSIFICADO PARA EMBALAR TODO TIPO DE PRODUTO;
SELA EMBALAGENS: POLIETILENO, POLIPROPILENO, ALUMINIZADOS, NYLON POLI E OUTROS.
GARANTIA: 12 MESES; PRODUÇÃO: MÉDIA / GRANDE;
DIMENSÃO DA SOLDA: LARGURA 6,5 MM COMPRIMENTO SELAGEM: 600 MM; DIMENSÕES DA MÁQUINA (AXLXC): 940 X 320 X 660 MM;
PESO: 8,5 KG;
TENSÃO/CORRENTE: BIVOLT - 2,4 A; CONSUMO: 0,473 KW/H;
GARANTIA: 12 MESES
REGISTRO ANVISA/M.S.: SIM
</t>
  </si>
  <si>
    <t>Valor Líquido</t>
  </si>
  <si>
    <t>Validade da Proposta</t>
  </si>
  <si>
    <t>Condições de Pagamento</t>
  </si>
  <si>
    <t>Prazo de Entrega</t>
  </si>
  <si>
    <t>Carimbo do CNPJ</t>
  </si>
  <si>
    <t>Assinatura do Responsável</t>
  </si>
</sst>
</file>

<file path=xl/styles.xml><?xml version="1.0" encoding="utf-8"?>
<styleSheet xmlns="http://schemas.openxmlformats.org/spreadsheetml/2006/main">
  <numFmts count="14">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0"/>
    <numFmt numFmtId="165" formatCode="#,##0.0000"/>
    <numFmt numFmtId="166" formatCode="&quot;R$&quot;#,##0"/>
    <numFmt numFmtId="167" formatCode="0.00000"/>
    <numFmt numFmtId="168" formatCode="0.000"/>
    <numFmt numFmtId="169" formatCode="0.0"/>
  </numFmts>
  <fonts count="43">
    <font>
      <sz val="11"/>
      <color theme="1"/>
      <name val="Calibri"/>
      <family val="2"/>
    </font>
    <font>
      <sz val="11"/>
      <color indexed="8"/>
      <name val="Calibri"/>
      <family val="2"/>
    </font>
    <font>
      <sz val="12"/>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8"/>
      <color indexed="8"/>
      <name val="Calibri"/>
      <family val="2"/>
    </font>
    <font>
      <b/>
      <sz val="8"/>
      <color indexed="8"/>
      <name val="Calibri"/>
      <family val="2"/>
    </font>
    <font>
      <u val="single"/>
      <sz val="11"/>
      <color indexed="12"/>
      <name val="Calibri"/>
      <family val="2"/>
    </font>
    <font>
      <u val="single"/>
      <sz val="11"/>
      <color indexed="20"/>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1"/>
      <color theme="10"/>
      <name val="Calibri"/>
      <family val="2"/>
    </font>
    <font>
      <u val="single"/>
      <sz val="11"/>
      <color theme="11"/>
      <name val="Calibri"/>
      <family val="2"/>
    </font>
    <font>
      <sz val="11"/>
      <color rgb="FF9C6500"/>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8"/>
      <color theme="1"/>
      <name val="Calibri"/>
      <family val="2"/>
    </font>
    <font>
      <b/>
      <sz val="8"/>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13"/>
        <bgColor indexed="64"/>
      </patternFill>
    </fill>
    <fill>
      <patternFill patternType="solid">
        <fgColor indexed="15"/>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thin"/>
      <top style="thin"/>
      <bottom style="thin"/>
    </border>
    <border>
      <left style="medium"/>
      <right>
        <color indexed="63"/>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8" fillId="29" borderId="1" applyNumberFormat="0" applyAlignment="0" applyProtection="0"/>
    <xf numFmtId="0" fontId="29" fillId="0" borderId="0" applyNumberFormat="0" applyFill="0" applyBorder="0" applyAlignment="0" applyProtection="0"/>
    <xf numFmtId="0" fontId="30"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32" fillId="32" borderId="0" applyNumberFormat="0" applyBorder="0" applyAlignment="0" applyProtection="0"/>
    <xf numFmtId="0" fontId="33" fillId="21" borderId="5" applyNumberFormat="0" applyAlignment="0" applyProtection="0"/>
    <xf numFmtId="41" fontId="0" fillId="0" borderId="0" applyFon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0" borderId="7" applyNumberFormat="0" applyFill="0" applyAlignment="0" applyProtection="0"/>
    <xf numFmtId="0" fontId="39" fillId="0" borderId="8" applyNumberFormat="0" applyFill="0" applyAlignment="0" applyProtection="0"/>
    <xf numFmtId="0" fontId="39" fillId="0" borderId="0" applyNumberFormat="0" applyFill="0" applyBorder="0" applyAlignment="0" applyProtection="0"/>
    <xf numFmtId="0" fontId="40" fillId="0" borderId="9" applyNumberFormat="0" applyFill="0" applyAlignment="0" applyProtection="0"/>
    <xf numFmtId="43" fontId="0" fillId="0" borderId="0" applyFont="0" applyFill="0" applyBorder="0" applyAlignment="0" applyProtection="0"/>
  </cellStyleXfs>
  <cellXfs count="46">
    <xf numFmtId="0" fontId="0" fillId="0" borderId="0" xfId="0" applyFont="1" applyAlignment="1">
      <alignment/>
    </xf>
    <xf numFmtId="0" fontId="2" fillId="0" borderId="0" xfId="0" applyFont="1" applyAlignment="1">
      <alignment/>
    </xf>
    <xf numFmtId="0" fontId="41" fillId="0" borderId="0" xfId="0" applyFont="1" applyAlignment="1">
      <alignment/>
    </xf>
    <xf numFmtId="0" fontId="40" fillId="33" borderId="10" xfId="0" applyFont="1" applyFill="1" applyBorder="1" applyAlignment="1">
      <alignment vertical="top"/>
    </xf>
    <xf numFmtId="164" fontId="0" fillId="0" borderId="0" xfId="0" applyNumberFormat="1" applyAlignment="1" applyProtection="1">
      <alignment vertical="top"/>
      <protection locked="0"/>
    </xf>
    <xf numFmtId="165" fontId="0" fillId="0" borderId="0" xfId="0" applyNumberFormat="1" applyAlignment="1" applyProtection="1">
      <alignment vertical="top"/>
      <protection locked="0"/>
    </xf>
    <xf numFmtId="165" fontId="40" fillId="33" borderId="10" xfId="0" applyNumberFormat="1" applyFont="1" applyFill="1" applyBorder="1" applyAlignment="1" applyProtection="1">
      <alignment vertical="top"/>
      <protection locked="0"/>
    </xf>
    <xf numFmtId="165" fontId="41" fillId="0" borderId="0" xfId="0" applyNumberFormat="1" applyFont="1" applyAlignment="1" applyProtection="1">
      <alignment vertical="top"/>
      <protection locked="0"/>
    </xf>
    <xf numFmtId="0" fontId="0" fillId="0" borderId="0" xfId="0" applyAlignment="1" applyProtection="1">
      <alignment vertical="top" wrapText="1"/>
      <protection locked="0"/>
    </xf>
    <xf numFmtId="0" fontId="40" fillId="33" borderId="10" xfId="0" applyFont="1" applyFill="1" applyBorder="1" applyAlignment="1" applyProtection="1">
      <alignment vertical="top" wrapText="1"/>
      <protection locked="0"/>
    </xf>
    <xf numFmtId="0" fontId="41" fillId="0" borderId="0" xfId="0" applyFont="1" applyAlignment="1" applyProtection="1">
      <alignment vertical="top" wrapText="1"/>
      <protection locked="0"/>
    </xf>
    <xf numFmtId="2" fontId="0" fillId="0" borderId="0" xfId="0" applyNumberFormat="1" applyAlignment="1" applyProtection="1">
      <alignment vertical="top"/>
      <protection locked="0"/>
    </xf>
    <xf numFmtId="2" fontId="41" fillId="0" borderId="0" xfId="0" applyNumberFormat="1" applyFont="1" applyAlignment="1" applyProtection="1">
      <alignment vertical="top"/>
      <protection locked="0"/>
    </xf>
    <xf numFmtId="0" fontId="40" fillId="33" borderId="11" xfId="0" applyFont="1" applyFill="1" applyBorder="1" applyAlignment="1" applyProtection="1">
      <alignment vertical="top" wrapText="1"/>
      <protection locked="0"/>
    </xf>
    <xf numFmtId="0" fontId="0" fillId="0" borderId="0" xfId="0" applyAlignment="1" applyProtection="1">
      <alignment vertical="top"/>
      <protection/>
    </xf>
    <xf numFmtId="0" fontId="40" fillId="33" borderId="12" xfId="0" applyFont="1" applyFill="1" applyBorder="1" applyAlignment="1" applyProtection="1">
      <alignment vertical="top"/>
      <protection/>
    </xf>
    <xf numFmtId="0" fontId="41" fillId="0" borderId="0" xfId="0" applyFont="1" applyAlignment="1" applyProtection="1">
      <alignment vertical="top"/>
      <protection/>
    </xf>
    <xf numFmtId="0" fontId="40" fillId="0" borderId="0" xfId="0" applyFont="1" applyAlignment="1" applyProtection="1">
      <alignment vertical="top" wrapText="1"/>
      <protection/>
    </xf>
    <xf numFmtId="0" fontId="0" fillId="0" borderId="0" xfId="0" applyAlignment="1" applyProtection="1">
      <alignment vertical="top" wrapText="1"/>
      <protection/>
    </xf>
    <xf numFmtId="0" fontId="2" fillId="0" borderId="0" xfId="0" applyFont="1" applyAlignment="1" applyProtection="1">
      <alignment vertical="top" wrapText="1"/>
      <protection/>
    </xf>
    <xf numFmtId="0" fontId="40" fillId="33" borderId="10" xfId="0" applyFont="1" applyFill="1" applyBorder="1" applyAlignment="1" applyProtection="1">
      <alignment vertical="top" wrapText="1"/>
      <protection/>
    </xf>
    <xf numFmtId="0" fontId="41" fillId="0" borderId="0" xfId="0" applyFont="1" applyAlignment="1" applyProtection="1">
      <alignment vertical="top" wrapText="1"/>
      <protection/>
    </xf>
    <xf numFmtId="164" fontId="0" fillId="0" borderId="0" xfId="0" applyNumberFormat="1" applyAlignment="1" applyProtection="1">
      <alignment vertical="top"/>
      <protection/>
    </xf>
    <xf numFmtId="164" fontId="40" fillId="33" borderId="10" xfId="0" applyNumberFormat="1" applyFont="1" applyFill="1" applyBorder="1" applyAlignment="1" applyProtection="1">
      <alignment vertical="top"/>
      <protection/>
    </xf>
    <xf numFmtId="164" fontId="41" fillId="0" borderId="0" xfId="0" applyNumberFormat="1" applyFont="1" applyAlignment="1" applyProtection="1">
      <alignment vertical="top"/>
      <protection/>
    </xf>
    <xf numFmtId="0" fontId="40" fillId="33" borderId="10" xfId="0" applyFont="1" applyFill="1" applyBorder="1" applyAlignment="1" applyProtection="1">
      <alignment vertical="top"/>
      <protection/>
    </xf>
    <xf numFmtId="2" fontId="0" fillId="0" borderId="0" xfId="0" applyNumberFormat="1" applyAlignment="1" applyProtection="1">
      <alignment horizontal="right" vertical="top"/>
      <protection locked="0"/>
    </xf>
    <xf numFmtId="0" fontId="0" fillId="0" borderId="0" xfId="0" applyAlignment="1" applyProtection="1">
      <alignment horizontal="right" vertical="top" wrapText="1"/>
      <protection locked="0"/>
    </xf>
    <xf numFmtId="0" fontId="0" fillId="0" borderId="0" xfId="0" applyAlignment="1">
      <alignment horizontal="right"/>
    </xf>
    <xf numFmtId="165" fontId="0" fillId="0" borderId="0" xfId="0" applyNumberFormat="1" applyAlignment="1" applyProtection="1">
      <alignment horizontal="center" vertical="top"/>
      <protection locked="0"/>
    </xf>
    <xf numFmtId="2" fontId="0" fillId="0" borderId="0" xfId="0" applyNumberFormat="1" applyAlignment="1" applyProtection="1">
      <alignment vertical="top"/>
      <protection/>
    </xf>
    <xf numFmtId="2" fontId="41" fillId="0" borderId="0" xfId="0" applyNumberFormat="1" applyFont="1" applyAlignment="1" applyProtection="1">
      <alignment vertical="top"/>
      <protection/>
    </xf>
    <xf numFmtId="2" fontId="40" fillId="33" borderId="10" xfId="0" applyNumberFormat="1" applyFont="1" applyFill="1" applyBorder="1" applyAlignment="1" applyProtection="1">
      <alignment horizontal="right" vertical="top"/>
      <protection/>
    </xf>
    <xf numFmtId="165" fontId="40" fillId="0" borderId="0" xfId="0" applyNumberFormat="1" applyFont="1" applyAlignment="1" applyProtection="1">
      <alignment vertical="top"/>
      <protection/>
    </xf>
    <xf numFmtId="0" fontId="42" fillId="0" borderId="0" xfId="0" applyFont="1" applyAlignment="1">
      <alignment/>
    </xf>
    <xf numFmtId="2" fontId="42" fillId="0" borderId="0" xfId="0" applyNumberFormat="1" applyFont="1" applyAlignment="1" applyProtection="1">
      <alignment vertical="top"/>
      <protection/>
    </xf>
    <xf numFmtId="0" fontId="40" fillId="34" borderId="13" xfId="0" applyFont="1" applyFill="1" applyBorder="1" applyAlignment="1" applyProtection="1">
      <alignment vertical="top" wrapText="1"/>
      <protection locked="0"/>
    </xf>
    <xf numFmtId="49" fontId="40" fillId="34" borderId="13" xfId="0" applyNumberFormat="1" applyFont="1" applyFill="1" applyBorder="1" applyAlignment="1" applyProtection="1">
      <alignment vertical="top" wrapText="1"/>
      <protection locked="0"/>
    </xf>
    <xf numFmtId="3" fontId="0" fillId="0" borderId="0" xfId="0" applyNumberFormat="1" applyAlignment="1" applyProtection="1">
      <alignment vertical="top"/>
      <protection locked="0"/>
    </xf>
    <xf numFmtId="44" fontId="0" fillId="0" borderId="0" xfId="46" applyFont="1" applyAlignment="1" applyProtection="1">
      <alignment vertical="top"/>
      <protection locked="0"/>
    </xf>
    <xf numFmtId="0" fontId="0" fillId="0" borderId="0" xfId="0" applyBorder="1" applyAlignment="1" applyProtection="1">
      <alignment vertical="top" wrapText="1"/>
      <protection locked="0"/>
    </xf>
    <xf numFmtId="0" fontId="0" fillId="0" borderId="14" xfId="0" applyBorder="1" applyAlignment="1" applyProtection="1">
      <alignment vertical="top" wrapText="1"/>
      <protection locked="0"/>
    </xf>
    <xf numFmtId="0" fontId="0" fillId="0" borderId="15" xfId="0" applyBorder="1" applyAlignment="1" applyProtection="1">
      <alignment vertical="top" wrapText="1"/>
      <protection locked="0"/>
    </xf>
    <xf numFmtId="0" fontId="0" fillId="0" borderId="16" xfId="0" applyBorder="1" applyAlignment="1" applyProtection="1">
      <alignment vertical="top" wrapText="1"/>
      <protection locked="0"/>
    </xf>
    <xf numFmtId="0" fontId="0" fillId="0" borderId="17" xfId="0" applyBorder="1" applyAlignment="1" applyProtection="1">
      <alignment horizontal="left"/>
      <protection locked="0"/>
    </xf>
    <xf numFmtId="0" fontId="0" fillId="0" borderId="18" xfId="0" applyBorder="1" applyAlignment="1" applyProtection="1">
      <alignment vertical="top" wrapText="1"/>
      <protection locked="0"/>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Currency" xfId="46"/>
    <cellStyle name="Currency [0]" xfId="47"/>
    <cellStyle name="Neutro" xfId="48"/>
    <cellStyle name="Nota" xfId="49"/>
    <cellStyle name="Percent" xfId="50"/>
    <cellStyle name="Ruim" xfId="51"/>
    <cellStyle name="Saída" xfId="52"/>
    <cellStyle name="Comma [0]" xfId="53"/>
    <cellStyle name="Texto de Aviso" xfId="54"/>
    <cellStyle name="Texto Explicativo" xfId="55"/>
    <cellStyle name="Título" xfId="56"/>
    <cellStyle name="Título 1" xfId="57"/>
    <cellStyle name="Título 2" xfId="58"/>
    <cellStyle name="Título 3" xfId="59"/>
    <cellStyle name="Título 4" xfId="60"/>
    <cellStyle name="Total" xfId="61"/>
    <cellStyle name="Comma"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49"/>
  <sheetViews>
    <sheetView showRowColHeaders="0" tabSelected="1" zoomScalePageLayoutView="0" workbookViewId="0" topLeftCell="G1">
      <selection activeCell="M13" sqref="M13"/>
    </sheetView>
  </sheetViews>
  <sheetFormatPr defaultColWidth="0" defaultRowHeight="15"/>
  <cols>
    <col min="1" max="6" width="0" style="0" hidden="1" customWidth="1"/>
    <col min="7" max="7" width="5.28125" style="14" customWidth="1"/>
    <col min="8" max="8" width="40.7109375" style="18" customWidth="1"/>
    <col min="9" max="9" width="12.7109375" style="22" customWidth="1"/>
    <col min="10" max="10" width="3.7109375" style="22" customWidth="1"/>
    <col min="11" max="11" width="9.7109375" style="14" customWidth="1"/>
    <col min="12" max="12" width="12.8515625" style="5" bestFit="1" customWidth="1"/>
    <col min="13" max="13" width="18.7109375" style="8" customWidth="1"/>
    <col min="14" max="14" width="0" style="0" hidden="1" customWidth="1"/>
    <col min="15" max="15" width="10.7109375" style="11" customWidth="1"/>
    <col min="16" max="16" width="18.7109375" style="8" customWidth="1"/>
    <col min="17" max="17" width="15.7109375" style="8" customWidth="1"/>
    <col min="18" max="18" width="2.28125" style="0" customWidth="1"/>
    <col min="19" max="16384" width="0" style="0" hidden="1" customWidth="1"/>
  </cols>
  <sheetData>
    <row r="1" spans="7:8" ht="30">
      <c r="G1" s="14" t="s">
        <v>2</v>
      </c>
      <c r="H1" s="17" t="s">
        <v>0</v>
      </c>
    </row>
    <row r="3" ht="15">
      <c r="H3" s="18" t="s">
        <v>3</v>
      </c>
    </row>
    <row r="5" spans="1:8" ht="15.75">
      <c r="A5" s="1">
        <v>2</v>
      </c>
      <c r="H5" s="18" t="s">
        <v>4</v>
      </c>
    </row>
    <row r="6" spans="1:8" ht="15">
      <c r="A6" t="s">
        <v>1</v>
      </c>
      <c r="H6" s="18" t="s">
        <v>5</v>
      </c>
    </row>
    <row r="7" spans="8:9" ht="15">
      <c r="H7" s="18" t="s">
        <v>6</v>
      </c>
      <c r="I7" s="22" t="s">
        <v>6</v>
      </c>
    </row>
    <row r="8" spans="8:9" ht="30">
      <c r="H8" s="18" t="s">
        <v>7</v>
      </c>
      <c r="I8" s="22" t="s">
        <v>8</v>
      </c>
    </row>
    <row r="10" ht="15">
      <c r="H10" s="19" t="s">
        <v>9</v>
      </c>
    </row>
    <row r="11" spans="8:15" ht="15">
      <c r="H11" s="36"/>
      <c r="L11" s="29"/>
      <c r="M11" s="27"/>
      <c r="N11" s="28"/>
      <c r="O11" s="26"/>
    </row>
    <row r="12" spans="8:15" ht="15">
      <c r="H12" s="19" t="s">
        <v>10</v>
      </c>
      <c r="O12" s="30"/>
    </row>
    <row r="13" spans="8:15" ht="15">
      <c r="H13" s="37"/>
      <c r="O13" s="30"/>
    </row>
    <row r="14" ht="15">
      <c r="O14" s="30"/>
    </row>
    <row r="15" ht="15">
      <c r="O15" s="30"/>
    </row>
    <row r="16" spans="1:19" ht="15">
      <c r="A16" t="s">
        <v>11</v>
      </c>
      <c r="B16" t="s">
        <v>12</v>
      </c>
      <c r="C16" t="s">
        <v>13</v>
      </c>
      <c r="D16" t="s">
        <v>14</v>
      </c>
      <c r="G16" s="15" t="s">
        <v>15</v>
      </c>
      <c r="H16" s="20" t="s">
        <v>16</v>
      </c>
      <c r="I16" s="23" t="s">
        <v>17</v>
      </c>
      <c r="J16" s="23" t="s">
        <v>18</v>
      </c>
      <c r="K16" s="25" t="s">
        <v>19</v>
      </c>
      <c r="L16" s="6" t="s">
        <v>20</v>
      </c>
      <c r="M16" s="9" t="s">
        <v>21</v>
      </c>
      <c r="N16" s="3"/>
      <c r="O16" s="32" t="s">
        <v>22</v>
      </c>
      <c r="P16" s="9" t="s">
        <v>23</v>
      </c>
      <c r="Q16" s="13" t="s">
        <v>24</v>
      </c>
      <c r="S16" t="s">
        <v>25</v>
      </c>
    </row>
    <row r="17" spans="1:19" ht="270">
      <c r="A17">
        <v>13</v>
      </c>
      <c r="B17">
        <v>37</v>
      </c>
      <c r="C17">
        <v>2023</v>
      </c>
      <c r="D17">
        <v>1</v>
      </c>
      <c r="G17" s="16">
        <v>1</v>
      </c>
      <c r="H17" s="21" t="s">
        <v>26</v>
      </c>
      <c r="I17" s="24">
        <v>3</v>
      </c>
      <c r="J17" s="24" t="s">
        <v>27</v>
      </c>
      <c r="K17" s="16" t="s">
        <v>28</v>
      </c>
      <c r="L17" s="7"/>
      <c r="M17" s="10"/>
      <c r="N17" s="2"/>
      <c r="O17" s="31">
        <f aca="true" t="shared" si="0" ref="O17:O36">(IF(AND(J17&gt;0,J17&lt;=I17),J17,I17)*(L17+N17))</f>
        <v>0</v>
      </c>
      <c r="P17" s="10"/>
      <c r="Q17" s="10"/>
      <c r="R17" s="2"/>
      <c r="S17" s="2"/>
    </row>
    <row r="18" spans="1:19" ht="135">
      <c r="A18">
        <v>13</v>
      </c>
      <c r="B18">
        <v>37</v>
      </c>
      <c r="C18">
        <v>2023</v>
      </c>
      <c r="D18">
        <v>2</v>
      </c>
      <c r="G18" s="16">
        <v>2</v>
      </c>
      <c r="H18" s="21" t="s">
        <v>29</v>
      </c>
      <c r="I18" s="24">
        <v>3</v>
      </c>
      <c r="J18" s="24" t="s">
        <v>27</v>
      </c>
      <c r="K18" s="16" t="s">
        <v>28</v>
      </c>
      <c r="L18" s="7"/>
      <c r="M18" s="10"/>
      <c r="N18" s="2"/>
      <c r="O18" s="31">
        <f t="shared" si="0"/>
        <v>0</v>
      </c>
      <c r="P18" s="10"/>
      <c r="Q18" s="10"/>
      <c r="R18" s="2"/>
      <c r="S18" s="2"/>
    </row>
    <row r="19" spans="1:19" ht="348.75">
      <c r="A19">
        <v>13</v>
      </c>
      <c r="B19">
        <v>37</v>
      </c>
      <c r="C19">
        <v>2023</v>
      </c>
      <c r="D19">
        <v>3</v>
      </c>
      <c r="G19" s="16">
        <v>3</v>
      </c>
      <c r="H19" s="21" t="s">
        <v>30</v>
      </c>
      <c r="I19" s="24">
        <v>3</v>
      </c>
      <c r="J19" s="24" t="s">
        <v>27</v>
      </c>
      <c r="K19" s="16" t="s">
        <v>28</v>
      </c>
      <c r="L19" s="7"/>
      <c r="M19" s="10"/>
      <c r="N19" s="2"/>
      <c r="O19" s="31">
        <f t="shared" si="0"/>
        <v>0</v>
      </c>
      <c r="P19" s="10"/>
      <c r="Q19" s="10"/>
      <c r="R19" s="2"/>
      <c r="S19" s="2"/>
    </row>
    <row r="20" spans="1:19" ht="409.5">
      <c r="A20">
        <v>13</v>
      </c>
      <c r="B20">
        <v>37</v>
      </c>
      <c r="C20">
        <v>2023</v>
      </c>
      <c r="D20">
        <v>4</v>
      </c>
      <c r="G20" s="16">
        <v>4</v>
      </c>
      <c r="H20" s="21" t="s">
        <v>31</v>
      </c>
      <c r="I20" s="24">
        <v>4</v>
      </c>
      <c r="J20" s="24" t="s">
        <v>27</v>
      </c>
      <c r="K20" s="16" t="s">
        <v>28</v>
      </c>
      <c r="L20" s="7"/>
      <c r="M20" s="10"/>
      <c r="N20" s="2"/>
      <c r="O20" s="31">
        <f t="shared" si="0"/>
        <v>0</v>
      </c>
      <c r="P20" s="10"/>
      <c r="Q20" s="10"/>
      <c r="R20" s="2"/>
      <c r="S20" s="2"/>
    </row>
    <row r="21" spans="1:19" ht="326.25">
      <c r="A21">
        <v>13</v>
      </c>
      <c r="B21">
        <v>37</v>
      </c>
      <c r="C21">
        <v>2023</v>
      </c>
      <c r="D21">
        <v>5</v>
      </c>
      <c r="G21" s="16">
        <v>5</v>
      </c>
      <c r="H21" s="21" t="s">
        <v>32</v>
      </c>
      <c r="I21" s="24">
        <v>2</v>
      </c>
      <c r="J21" s="24" t="s">
        <v>27</v>
      </c>
      <c r="K21" s="16" t="s">
        <v>28</v>
      </c>
      <c r="L21" s="7"/>
      <c r="M21" s="10"/>
      <c r="N21" s="2"/>
      <c r="O21" s="31">
        <f t="shared" si="0"/>
        <v>0</v>
      </c>
      <c r="P21" s="10"/>
      <c r="Q21" s="10"/>
      <c r="R21" s="2"/>
      <c r="S21" s="2"/>
    </row>
    <row r="22" spans="1:19" ht="409.5">
      <c r="A22">
        <v>13</v>
      </c>
      <c r="B22">
        <v>37</v>
      </c>
      <c r="C22">
        <v>2023</v>
      </c>
      <c r="D22">
        <v>6</v>
      </c>
      <c r="G22" s="16">
        <v>6</v>
      </c>
      <c r="H22" s="21" t="s">
        <v>33</v>
      </c>
      <c r="I22" s="24">
        <v>3</v>
      </c>
      <c r="J22" s="24" t="s">
        <v>27</v>
      </c>
      <c r="K22" s="16" t="s">
        <v>28</v>
      </c>
      <c r="L22" s="7"/>
      <c r="M22" s="10"/>
      <c r="N22" s="2"/>
      <c r="O22" s="31">
        <f t="shared" si="0"/>
        <v>0</v>
      </c>
      <c r="P22" s="10"/>
      <c r="Q22" s="10"/>
      <c r="R22" s="2"/>
      <c r="S22" s="2"/>
    </row>
    <row r="23" spans="1:19" ht="247.5">
      <c r="A23">
        <v>13</v>
      </c>
      <c r="B23">
        <v>37</v>
      </c>
      <c r="C23">
        <v>2023</v>
      </c>
      <c r="D23">
        <v>7</v>
      </c>
      <c r="G23" s="16">
        <v>7</v>
      </c>
      <c r="H23" s="21" t="s">
        <v>34</v>
      </c>
      <c r="I23" s="24">
        <v>2</v>
      </c>
      <c r="J23" s="24" t="s">
        <v>27</v>
      </c>
      <c r="K23" s="16" t="s">
        <v>28</v>
      </c>
      <c r="L23" s="7"/>
      <c r="M23" s="10"/>
      <c r="N23" s="2"/>
      <c r="O23" s="31">
        <f t="shared" si="0"/>
        <v>0</v>
      </c>
      <c r="P23" s="10"/>
      <c r="Q23" s="10"/>
      <c r="R23" s="2"/>
      <c r="S23" s="2"/>
    </row>
    <row r="24" spans="1:19" ht="270">
      <c r="A24">
        <v>13</v>
      </c>
      <c r="B24">
        <v>37</v>
      </c>
      <c r="C24">
        <v>2023</v>
      </c>
      <c r="D24">
        <v>8</v>
      </c>
      <c r="G24" s="16">
        <v>8</v>
      </c>
      <c r="H24" s="21" t="s">
        <v>35</v>
      </c>
      <c r="I24" s="24">
        <v>3</v>
      </c>
      <c r="J24" s="24" t="s">
        <v>27</v>
      </c>
      <c r="K24" s="16" t="s">
        <v>28</v>
      </c>
      <c r="L24" s="7"/>
      <c r="M24" s="10"/>
      <c r="N24" s="2"/>
      <c r="O24" s="31">
        <f t="shared" si="0"/>
        <v>0</v>
      </c>
      <c r="P24" s="10"/>
      <c r="Q24" s="10"/>
      <c r="R24" s="2"/>
      <c r="S24" s="2"/>
    </row>
    <row r="25" spans="1:19" ht="67.5">
      <c r="A25">
        <v>13</v>
      </c>
      <c r="B25">
        <v>37</v>
      </c>
      <c r="C25">
        <v>2023</v>
      </c>
      <c r="D25">
        <v>9</v>
      </c>
      <c r="G25" s="16">
        <v>9</v>
      </c>
      <c r="H25" s="21" t="s">
        <v>36</v>
      </c>
      <c r="I25" s="24">
        <v>2</v>
      </c>
      <c r="J25" s="24" t="s">
        <v>27</v>
      </c>
      <c r="K25" s="16" t="s">
        <v>28</v>
      </c>
      <c r="L25" s="7"/>
      <c r="M25" s="10"/>
      <c r="N25" s="2"/>
      <c r="O25" s="31">
        <f t="shared" si="0"/>
        <v>0</v>
      </c>
      <c r="P25" s="10"/>
      <c r="Q25" s="10"/>
      <c r="R25" s="2"/>
      <c r="S25" s="2"/>
    </row>
    <row r="26" spans="1:19" ht="56.25">
      <c r="A26">
        <v>13</v>
      </c>
      <c r="B26">
        <v>37</v>
      </c>
      <c r="C26">
        <v>2023</v>
      </c>
      <c r="D26">
        <v>10</v>
      </c>
      <c r="G26" s="16">
        <v>10</v>
      </c>
      <c r="H26" s="21" t="s">
        <v>37</v>
      </c>
      <c r="I26" s="24">
        <v>2</v>
      </c>
      <c r="J26" s="24" t="s">
        <v>27</v>
      </c>
      <c r="K26" s="16" t="s">
        <v>28</v>
      </c>
      <c r="L26" s="7"/>
      <c r="M26" s="10"/>
      <c r="N26" s="2"/>
      <c r="O26" s="31">
        <f t="shared" si="0"/>
        <v>0</v>
      </c>
      <c r="P26" s="10"/>
      <c r="Q26" s="10"/>
      <c r="R26" s="2"/>
      <c r="S26" s="2"/>
    </row>
    <row r="27" spans="1:19" ht="409.5">
      <c r="A27">
        <v>13</v>
      </c>
      <c r="B27">
        <v>37</v>
      </c>
      <c r="C27">
        <v>2023</v>
      </c>
      <c r="D27">
        <v>11</v>
      </c>
      <c r="G27" s="16">
        <v>11</v>
      </c>
      <c r="H27" s="21" t="s">
        <v>38</v>
      </c>
      <c r="I27" s="24">
        <v>1</v>
      </c>
      <c r="J27" s="24" t="s">
        <v>27</v>
      </c>
      <c r="K27" s="16" t="s">
        <v>28</v>
      </c>
      <c r="L27" s="7"/>
      <c r="M27" s="10"/>
      <c r="N27" s="2"/>
      <c r="O27" s="31">
        <f t="shared" si="0"/>
        <v>0</v>
      </c>
      <c r="P27" s="10"/>
      <c r="Q27" s="10"/>
      <c r="R27" s="2"/>
      <c r="S27" s="2"/>
    </row>
    <row r="28" spans="1:19" ht="67.5">
      <c r="A28">
        <v>13</v>
      </c>
      <c r="B28">
        <v>37</v>
      </c>
      <c r="C28">
        <v>2023</v>
      </c>
      <c r="D28">
        <v>12</v>
      </c>
      <c r="G28" s="16">
        <v>12</v>
      </c>
      <c r="H28" s="21" t="s">
        <v>39</v>
      </c>
      <c r="I28" s="24">
        <v>4</v>
      </c>
      <c r="J28" s="24" t="s">
        <v>27</v>
      </c>
      <c r="K28" s="16" t="s">
        <v>28</v>
      </c>
      <c r="L28" s="7"/>
      <c r="M28" s="10"/>
      <c r="N28" s="2"/>
      <c r="O28" s="31">
        <f t="shared" si="0"/>
        <v>0</v>
      </c>
      <c r="P28" s="10"/>
      <c r="Q28" s="10"/>
      <c r="R28" s="2"/>
      <c r="S28" s="2"/>
    </row>
    <row r="29" spans="1:19" ht="78.75">
      <c r="A29">
        <v>13</v>
      </c>
      <c r="B29">
        <v>37</v>
      </c>
      <c r="C29">
        <v>2023</v>
      </c>
      <c r="D29">
        <v>13</v>
      </c>
      <c r="G29" s="16">
        <v>13</v>
      </c>
      <c r="H29" s="21" t="s">
        <v>40</v>
      </c>
      <c r="I29" s="24">
        <v>2</v>
      </c>
      <c r="J29" s="24" t="s">
        <v>27</v>
      </c>
      <c r="K29" s="16" t="s">
        <v>28</v>
      </c>
      <c r="L29" s="7"/>
      <c r="M29" s="10"/>
      <c r="N29" s="2"/>
      <c r="O29" s="31">
        <f t="shared" si="0"/>
        <v>0</v>
      </c>
      <c r="P29" s="10"/>
      <c r="Q29" s="10"/>
      <c r="R29" s="2"/>
      <c r="S29" s="2"/>
    </row>
    <row r="30" spans="1:19" ht="409.5">
      <c r="A30">
        <v>13</v>
      </c>
      <c r="B30">
        <v>37</v>
      </c>
      <c r="C30">
        <v>2023</v>
      </c>
      <c r="D30">
        <v>14</v>
      </c>
      <c r="G30" s="16">
        <v>14</v>
      </c>
      <c r="H30" s="21" t="s">
        <v>41</v>
      </c>
      <c r="I30" s="24">
        <v>1</v>
      </c>
      <c r="J30" s="24" t="s">
        <v>27</v>
      </c>
      <c r="K30" s="16" t="s">
        <v>28</v>
      </c>
      <c r="L30" s="7"/>
      <c r="M30" s="10"/>
      <c r="N30" s="2"/>
      <c r="O30" s="31">
        <f t="shared" si="0"/>
        <v>0</v>
      </c>
      <c r="P30" s="10"/>
      <c r="Q30" s="10"/>
      <c r="R30" s="2"/>
      <c r="S30" s="2"/>
    </row>
    <row r="31" spans="1:19" ht="337.5">
      <c r="A31">
        <v>13</v>
      </c>
      <c r="B31">
        <v>37</v>
      </c>
      <c r="C31">
        <v>2023</v>
      </c>
      <c r="D31">
        <v>15</v>
      </c>
      <c r="G31" s="16">
        <v>15</v>
      </c>
      <c r="H31" s="21" t="s">
        <v>42</v>
      </c>
      <c r="I31" s="24">
        <v>2</v>
      </c>
      <c r="J31" s="24" t="s">
        <v>27</v>
      </c>
      <c r="K31" s="16" t="s">
        <v>28</v>
      </c>
      <c r="L31" s="7"/>
      <c r="M31" s="10"/>
      <c r="N31" s="2"/>
      <c r="O31" s="31">
        <f t="shared" si="0"/>
        <v>0</v>
      </c>
      <c r="P31" s="10"/>
      <c r="Q31" s="10"/>
      <c r="R31" s="2"/>
      <c r="S31" s="2"/>
    </row>
    <row r="32" spans="1:19" ht="146.25">
      <c r="A32">
        <v>13</v>
      </c>
      <c r="B32">
        <v>37</v>
      </c>
      <c r="C32">
        <v>2023</v>
      </c>
      <c r="D32">
        <v>16</v>
      </c>
      <c r="G32" s="16">
        <v>16</v>
      </c>
      <c r="H32" s="21" t="s">
        <v>43</v>
      </c>
      <c r="I32" s="24">
        <v>3</v>
      </c>
      <c r="J32" s="24" t="s">
        <v>27</v>
      </c>
      <c r="K32" s="16" t="s">
        <v>28</v>
      </c>
      <c r="L32" s="7"/>
      <c r="M32" s="10"/>
      <c r="N32" s="2"/>
      <c r="O32" s="31">
        <f t="shared" si="0"/>
        <v>0</v>
      </c>
      <c r="P32" s="10"/>
      <c r="Q32" s="10"/>
      <c r="R32" s="2"/>
      <c r="S32" s="2"/>
    </row>
    <row r="33" spans="1:19" ht="409.5">
      <c r="A33">
        <v>13</v>
      </c>
      <c r="B33">
        <v>37</v>
      </c>
      <c r="C33">
        <v>2023</v>
      </c>
      <c r="D33">
        <v>17</v>
      </c>
      <c r="G33" s="16">
        <v>17</v>
      </c>
      <c r="H33" s="21" t="s">
        <v>44</v>
      </c>
      <c r="I33" s="24">
        <v>5</v>
      </c>
      <c r="J33" s="24" t="s">
        <v>27</v>
      </c>
      <c r="K33" s="16" t="s">
        <v>28</v>
      </c>
      <c r="L33" s="7"/>
      <c r="M33" s="10"/>
      <c r="N33" s="2"/>
      <c r="O33" s="31">
        <f t="shared" si="0"/>
        <v>0</v>
      </c>
      <c r="P33" s="10"/>
      <c r="Q33" s="10"/>
      <c r="R33" s="2"/>
      <c r="S33" s="2"/>
    </row>
    <row r="34" spans="1:19" ht="202.5">
      <c r="A34">
        <v>13</v>
      </c>
      <c r="B34">
        <v>37</v>
      </c>
      <c r="C34">
        <v>2023</v>
      </c>
      <c r="D34">
        <v>18</v>
      </c>
      <c r="G34" s="16">
        <v>18</v>
      </c>
      <c r="H34" s="21" t="s">
        <v>45</v>
      </c>
      <c r="I34" s="24">
        <v>1</v>
      </c>
      <c r="J34" s="24" t="s">
        <v>27</v>
      </c>
      <c r="K34" s="16" t="s">
        <v>28</v>
      </c>
      <c r="L34" s="7"/>
      <c r="M34" s="10"/>
      <c r="N34" s="2"/>
      <c r="O34" s="31">
        <f t="shared" si="0"/>
        <v>0</v>
      </c>
      <c r="P34" s="10"/>
      <c r="Q34" s="10"/>
      <c r="R34" s="2"/>
      <c r="S34" s="2"/>
    </row>
    <row r="35" spans="1:19" ht="409.5">
      <c r="A35">
        <v>13</v>
      </c>
      <c r="B35">
        <v>37</v>
      </c>
      <c r="C35">
        <v>2023</v>
      </c>
      <c r="D35">
        <v>19</v>
      </c>
      <c r="G35" s="16">
        <v>19</v>
      </c>
      <c r="H35" s="21" t="s">
        <v>46</v>
      </c>
      <c r="I35" s="24">
        <v>2</v>
      </c>
      <c r="J35" s="24" t="s">
        <v>27</v>
      </c>
      <c r="K35" s="16" t="s">
        <v>47</v>
      </c>
      <c r="L35" s="7"/>
      <c r="M35" s="10"/>
      <c r="N35" s="2"/>
      <c r="O35" s="31">
        <f t="shared" si="0"/>
        <v>0</v>
      </c>
      <c r="P35" s="10"/>
      <c r="Q35" s="10"/>
      <c r="R35" s="2"/>
      <c r="S35" s="2"/>
    </row>
    <row r="36" spans="1:19" ht="281.25">
      <c r="A36">
        <v>13</v>
      </c>
      <c r="B36">
        <v>37</v>
      </c>
      <c r="C36">
        <v>2023</v>
      </c>
      <c r="D36">
        <v>20</v>
      </c>
      <c r="G36" s="16">
        <v>20</v>
      </c>
      <c r="H36" s="21" t="s">
        <v>48</v>
      </c>
      <c r="I36" s="24">
        <v>5</v>
      </c>
      <c r="J36" s="24" t="s">
        <v>27</v>
      </c>
      <c r="K36" s="16" t="s">
        <v>47</v>
      </c>
      <c r="L36" s="7"/>
      <c r="M36" s="10"/>
      <c r="N36" s="2"/>
      <c r="O36" s="31">
        <f t="shared" si="0"/>
        <v>0</v>
      </c>
      <c r="P36" s="10"/>
      <c r="Q36" s="10"/>
      <c r="R36" s="2"/>
      <c r="S36" s="2"/>
    </row>
    <row r="37" spans="7:19" ht="15">
      <c r="G37" s="16"/>
      <c r="H37" s="21"/>
      <c r="I37" s="24"/>
      <c r="J37" s="24"/>
      <c r="K37" s="16"/>
      <c r="L37" s="7"/>
      <c r="M37" s="10"/>
      <c r="N37" s="2"/>
      <c r="O37" s="12"/>
      <c r="P37" s="10"/>
      <c r="Q37" s="10"/>
      <c r="R37" s="2"/>
      <c r="S37" s="2"/>
    </row>
    <row r="38" spans="8:15" ht="15">
      <c r="H38" s="17"/>
      <c r="L38" s="33" t="s">
        <v>49</v>
      </c>
      <c r="N38" s="34"/>
      <c r="O38" s="35">
        <f>SUM(O10:O36)</f>
        <v>0</v>
      </c>
    </row>
    <row r="39" ht="15.75" thickBot="1">
      <c r="H39" s="17"/>
    </row>
    <row r="40" spans="8:17" ht="15">
      <c r="H40" s="17"/>
      <c r="P40" s="42" t="s">
        <v>53</v>
      </c>
      <c r="Q40" s="43"/>
    </row>
    <row r="41" spans="8:17" ht="15">
      <c r="H41" s="17" t="s">
        <v>50</v>
      </c>
      <c r="I41" s="38"/>
      <c r="P41" s="41"/>
      <c r="Q41" s="40"/>
    </row>
    <row r="42" spans="8:17" ht="15">
      <c r="H42" s="17" t="s">
        <v>51</v>
      </c>
      <c r="I42" s="38"/>
      <c r="P42" s="41"/>
      <c r="Q42" s="40"/>
    </row>
    <row r="43" spans="8:17" ht="15">
      <c r="H43" s="17" t="s">
        <v>52</v>
      </c>
      <c r="I43" s="38"/>
      <c r="P43" s="41"/>
      <c r="Q43" s="40"/>
    </row>
    <row r="44" spans="8:17" ht="15">
      <c r="H44" s="17"/>
      <c r="I44" s="38"/>
      <c r="P44" s="41"/>
      <c r="Q44" s="40"/>
    </row>
    <row r="45" spans="8:17" ht="15">
      <c r="H45" s="17"/>
      <c r="I45" s="39"/>
      <c r="P45" s="41"/>
      <c r="Q45" s="40"/>
    </row>
    <row r="46" spans="8:17" ht="15">
      <c r="H46" s="17"/>
      <c r="I46" s="4"/>
      <c r="P46" s="41"/>
      <c r="Q46" s="40"/>
    </row>
    <row r="47" spans="8:17" ht="15">
      <c r="H47" s="17"/>
      <c r="I47" s="4"/>
      <c r="P47" s="41"/>
      <c r="Q47" s="40"/>
    </row>
    <row r="48" spans="16:17" ht="15">
      <c r="P48" s="41"/>
      <c r="Q48" s="40"/>
    </row>
    <row r="49" spans="16:17" ht="15.75" thickBot="1">
      <c r="P49" s="44" t="s">
        <v>54</v>
      </c>
      <c r="Q49" s="45"/>
    </row>
  </sheetData>
  <sheetProtection password="B431" sheet="1" objects="1" scenarios="1"/>
  <printOptions/>
  <pageMargins left="0.196850393700787" right="0.196850393700787" top="0.393700787401575" bottom="0.393700787401575" header="0.511811023622047" footer="0.196850393700787"/>
  <pageSetup horizontalDpi="600" verticalDpi="600" orientation="landscape" paperSize="9" r:id="rId1"/>
  <headerFooter>
    <oddFooter>&amp;CPágina &amp;P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Licitação</dc:creator>
  <cp:keywords/>
  <dc:description/>
  <cp:lastModifiedBy>Windows_pc</cp:lastModifiedBy>
  <cp:lastPrinted>2023-05-12T17:29:02Z</cp:lastPrinted>
  <dcterms:created xsi:type="dcterms:W3CDTF">2023-05-12T14:47:36Z</dcterms:created>
  <dcterms:modified xsi:type="dcterms:W3CDTF">2023-05-15T14:38:35Z</dcterms:modified>
  <cp:category/>
  <cp:version/>
  <cp:contentType/>
  <cp:contentStatus/>
</cp:coreProperties>
</file>