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684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<sst xmlns="http://schemas.openxmlformats.org/spreadsheetml/2006/main" count="151" uniqueCount="99">
  <si>
    <t>MUNICIPIO DE SAO LOURENCO DA SERRA
CNPJ: 59.058.131/0001-72</t>
  </si>
  <si>
    <t>PP</t>
  </si>
  <si>
    <t>DIGITAÇÃO ELETRÔNICA DA PROPOSTA</t>
  </si>
  <si>
    <t>PREGÃO PRESENCIAL</t>
  </si>
  <si>
    <t>SEQUENCIA: 11</t>
  </si>
  <si>
    <t>Data Abertura: 25/08/2021 Hrs: 09:30</t>
  </si>
  <si>
    <t>Local Entrega: PREFEITURA DE SÃO LOURENÇO DA SERRA, RUA MARIA ONEDINA DE CAMARGO, 422, CENTRO</t>
  </si>
  <si>
    <t>Observação: AQUISIÇÃO DE MATERIAIS DE LIMPEZA, HIGIENE, COPA E COZINHA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</si>
  <si>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</si>
  <si>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</si>
  <si>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</si>
  <si>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</si>
  <si>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</si>
  <si>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</si>
  <si>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</si>
  <si>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</si>
  <si>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</si>
  <si>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</si>
  <si>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</si>
  <si>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UNIT. EXTENSO</t>
  </si>
  <si>
    <t>VL. TOTAL</t>
  </si>
  <si>
    <t>VL. TOTAL EXTENSO</t>
  </si>
  <si>
    <t>MARCA</t>
  </si>
  <si>
    <t>cd_Complemento</t>
  </si>
  <si>
    <t xml:space="preserve">ÁGUA SANITÁRIA, FRASCO CONTENDO 1000ML, PRODUTO ALVEJANTE, DESINFETANTE E BACTERICIDA UTILIZAÇÃO EM COZINHAS, BANHEIROS, PISOS, AZULEJOS, RALOS, ETC; NÃO INFLAMÁVEL; COMPOSIÇÃO QUÍMICA: PRODUTO A BASE DE CLORO; COM HIPOCLORITO DE SÓDIO, HIDRÓXIDO E SÓDIO 0-2% , TEOR DE CLORO ATIVO 2% A 2,5% P/P; EMBALAGEM: FRASCO PLÁSTICO BRANCO RESISTENTE CONTENDO 1 LITRO DO PRODUTO; ROTULO DE ACORDO COM A LEGISLAÇÃO VIGENTE E CONSTAR DE FORMA CLARA E INDELÉVEL AS INFORMAÇÕES:  IDENTIFICAÇÃO DO PRODUTO E EMPRESA; COMPOSIÇÃO E INFORMAÇÕES SOBRE OS INGREDIENTES; IDENTIFICAÇÃO DE PERIGOS; MEDIDAS DE PRIMEIROS SOCORROS; MEDIDAS DE PREVENÇÃO (PERIGOS ESPECÍFICOS); MEDIDAS DE CONTROLE PARA DERRAMAMENTO OU VAZAMENTO (PRECAUÇÕES); MANUSEIO E ARMAZENAMENTO; PROPRIEDADES FÍSICO-QUÍMICAS; INFORMAÇÕES TOXICOLÓGICAS; NUMERO DO LOTE; NOME TÉCNICO DO RESPONSÁVEL E SEU REGISTRO CRQ; REGULAMENTAÇÃO ANVISA; VALIDADE MÍNIMA DE 05 MESES NO ATO DA ENTREGA. </t>
  </si>
  <si>
    <t>FRS</t>
  </si>
  <si>
    <t>DETERGENTE LÍQUIDO NEUTRO COM GLICERINA, PARA LAVAGEM DE LOUÇAS E UTENSÍLIOS DE COZINHA; CARACTERÍSTICAS: DESENGORDURANTE, BIODEGRADÁVEL, HIPOALERGÊNICO, ASPECTO LÍQUIDO VISCOSO, NEUTRO, CONCENTRADO, TESTADO DERMATOLOGICAMENTE. COMPONENTES ATIVOS: ATIVOS ALQUIL BENZENO SULFONADO SÓDIO LINEAR, AQUIL BENZENO, TENSOATIVO BIODEGRADÁVEL; EMBALAGEM: FRASCO PLÁSTICO RESISTENTE CONTENDO 500 ML, COM TAMPA DOSADORA, DO TIPO ABRE E FECHA E REEMBALADOS EM CAIXA DE PAPELÃO; RÓTULO: ESTAR DE ACORDO COM A LEGISLAÇÃO VIGENTE E CONSTAR DE FORMA CLARA E INDELÉVEL AS SEGUINTES INFORMAÇÕES: NOME DO PRODUTO E SUA FINALIDADE; TESTADO DERMATOLOGICAMENTE; INSTRUÇÕES DE USO E PRECAUÇÕES; NOME DO TÉCNICO RESPONSÁVEL E SEU REGISTRO NO CONSELHO REGIONAL DE QUÍMICA; NÚMERO DE REGISTRO NO MINISTÉRIO DA SAÚDE; (COM EXCEÇÃO DAQUELES DISPENSADOS DA OBRIGATORIEDADE DE REGISTRO PELA ANVISA); COMPOSIÇÃO DO PRODUTO; CONTEÚDO DA EMBALAGEM; PRAZO DE VALIDADE, NOME, ENDEREÇO E CGC DO FABRICANTE. VALIDADE MÍNIMA DE 03 ANOS DA DATA DE FABRICAÇÃO.</t>
  </si>
  <si>
    <t xml:space="preserve">LIMPADOR INSTANTÂNEO (MULTIUSO) DISPENSA O ENXÁGUE; ASPECTO LÍQUIDO TRANSPARENTE/ INCOLOR; FRAGRÂNCIA SUAVE DE LAVANDA; INDICADO PARA LIMPEZA E HIGIENIZAÇÃO DE TODA A CASA, IDEAL PARA COZINHAS, BANHEIROS, VIDROS, METAIS, E SUPERFÍCIES LAVÁVEIS; PRODUTO 4 EM 1: LIMPA, PERFUMA, HIGIENIZA E DESENGORDURA;  PH DE 11,5 +/- 1,0; COMPOSIÇÃO QUÍMICA: ÁGUA, SOLVENTE, CONSERVANTE, SEQUESTRANTE, FRANGRÂNCIA E TENSOATIVO ANIÔNICO; PRINCÍPIO ATIVO: NONILFENOL ETOXILADO; EMBALAGEM: FRASCO PLÁSTICO RESISTENTE COM 500 ML, TAMPA FLIP-TOP; RÓTULO DE ACORDO COM A LEGISLAÇÃO VIGENTE E CONSTAR DE FORMA CLARA E INDELÉVEL AS INFORMAÇÕES:  IDENTIFICAÇÃO DO PRODUTO E EMPRESA; COMPOSIÇÃO E INFORMAÇÕES SOBRE OS INGREDIENTES; IDENTIFICAÇÃO DE PERIGOS; MEDIDAS DE PRIMEIROS SOCORROS; MEDIDAS DE PREVENÇÃO E PRECAUÇÕES; MANUSEIO E ARMAZENAMENTO; INFORMAÇÕES TOXICOLÓGICAS E NÚMERO DO CEATOX; NÚMERO DO LOTE; DATA DE FABRICAÇÃO; DATA DE VALIDADE; NOME TÉCNICO DO RESPONSÁVEL E SEU REGISTRO CRQ; REGULAMENTAÇÃO ANVISA; VALIDADE MÍNIMA DE 36 MESES DA DATA DE FABRICAÇÃO.
</t>
  </si>
  <si>
    <t>Lustra móveis cremoso na cor branca opaca, com essência de lavanda. Deverá possuir um ph puro entre 7 e 9. Não inflamável, solúvel em água. Composição: ethylenediamenetetraacetic acid,5- cloro-2-methyl-2hisothiazol-3-one and 2-methyl -2h-isothiazol-3- one, sodium hydroxide. Embalagem: frasco com 500 ml do produto; tampa flip top, número do ceatox, marca, composição, lote, fabricação, validade e dados de identificação do fabricante. Validade mínima de 36 meses. Deverá ser notificado na ANVISA. O licitante vencedor deverá apresentar em 03 (três) dias úteis, após o término da sessão, cópia autenticada ou em seu originaldo laudo que comprove as características organolépticas do produto descritasno edital, quanto  ao aspecto, estado  físico e coloração; laudo de determinação do potencial hidrogeniônico de solução pura e solução 1% emitidos por laboratório credenciadopela ANVISA/ vigilância sanitária.</t>
  </si>
  <si>
    <t xml:space="preserve">REMOVEDOR USO GERAL, SEM CHEIRO; SOLVENTE GLICÓLICO, LÍQUIDO, INCOLOR, PARA REMOÇÃO DE CERA E USO EM LIMPEZA EM GERAL; EMBALAGEM PLÁSTICA CONTENDO 1 LITRO. O PRODUTO DEVERÁ POSSUIR REGISTRO/NOTIFICAÇÃO NA ANVISA.
</t>
  </si>
  <si>
    <t xml:space="preserve">REMOVEDOR USO GERAL, SOLVENTE GLICÓLICO, LÍQUIDO, INCOLOR, PARA REMOÇÃO DE CERA E USO EM LIMPEZA EM GERAL; EMBALAGEM PLÁSTICA CONTENDO 1 LITRO. O PRODUTO DEVERÁ POSSUIR REGISTRO/NOTIFICAÇÃO NA ANVISA.
</t>
  </si>
  <si>
    <t xml:space="preserve">AMACIANTE DE ROUPAS, PRINCÍPIO ATIVO CLORETO DE DIESTEARIL DIETIL AMÔNIO; COMPOSIÇÃO BÁSICA QUATERNÁRIO DE AMÔNIO, CORANTE E OUTRAS SUBSTÂNCIAS QUÍMICAS PERMITIDAS; TEOR DE NÃO VOLÁTEIS BÁSICO: 2,0% MÍNIMO; TEOR DE ATIVOS CATIÔNICO BÁSICO: 1,8% MÍNIMO; COMPOSIÇÃO AROMÁTICA FLORAL; ACONDICIONADO EM FRASCO PLÁSTICO DE 02 LITROS, VALIDADE 3 ANOS. O PRODUTO DEVERÁ POSSUIR REGISTRO/NOTIFICAÇÃO NA ANVISA.
</t>
  </si>
  <si>
    <t xml:space="preserve">SABÃO EM PÓ, PARA LAVAGEM DE ROUPAS, ACONDICIONADO EM CAIXA DE 1KG, RESISTENTE E LACRADO. O PRODUTO DEVERÁ TER PERFUME AGRADÁVEL E AÇÃO QUE PROPORCIONE LIMPEZA ÀS ROUPAS. COMPOSIÇÃO: TENSOATIVO ANIÔNICO, BRANQUEADOR ÓPTICO, ADITIVO, CORANTE, VEÍCULO, AGENTES DE CARGA E NEUTRALIZANTES. ATIVO: LINEAR ALQUIL BENZENO SULFONATO DE SÓDIO. PRODUTO SÓLIDO, EM PÓ, NA COR AZUL, DEVERÁ CONSTAR NA EMBALAGEM DO PRODUTO: COMPOSIÇÃO, PRECAUÇÕES, RECOMENDAÇÕES, INSTRUÇÕES DE LAVAGEM, TELEFONE DO SAC E DADOS DO FABRICANTE. O PRODUTO DEVERÁ POSSUIR REGISTRO/NOTIFICAÇÃO NA ANVISA. </t>
  </si>
  <si>
    <t xml:space="preserve">LIMPA VIDROS, COMPOSTO DE LAURIL ÉTER SULFATO DE SÓDIO, NONIL FENOL ETOXILADO, ÁLCOOL, ÉTER GLICÓLICO, HIDRÓXIDO DE AMÔNIO, CORANTE, PERFUME E ÁGUA, COM VALIDADE ATÉ TRÊS ANOS, COR AZUL, ACONDICIONADO EM FRASCO PLÁSTICO CONTENDO 500 ML, SEM GATILHO. O PRODUTO DEVERÁ POSSUIR REGISTRO/NOTIFICAÇÃO NA ANVISA. 
</t>
  </si>
  <si>
    <t>SANITIZANTE PARA HIGIENIZAÇÃO A BASE DE CLORO PARA DESINFECÇÃO E ESTERILIZAÇÃO DE ÁGUA, FRUTAS, LEGUMES E DIVERSOS, UTILIZADO PARA ELIMINAÇÃO DE BACTÉRIAS E MICRO-ORGANISMOS. O PRODUTO DEVERÁ VIR EMBALADO INDIVIDUALMENTE EM TABLETES EFERVESCENTES DE 5 GRAMAS CADA, E REEMBALADOS EM RECIPIENTE PLÁSTICO COM TAMPA VEDANTE CONTENDO 180 UNIDADES. A CAIXA DE PAPELÃO DEVERÁ SER RESISTENTE E CONTER 3 (TRÊS) RECIPIENTES. DILUIÇÃO: 1 TABLETE DE 5G PARA 15 LITROS DE ÁGUA. COMPOSIÇÃO: DICLOROISOCIANURATO DE SÓDIO 51% E ADITIVOS 49%. EMBALAGEM: DEVERÁ CONSTAR O CÓDIGO DO PRODUTO, DATA DE FABRICAÇÃO, VALIDADE DE NO MÍNIMO 2 (DOIS) ANOS, NÚMERO DO LOTE, NÚMERO DE REGISTRO NO MS, TELEFONE DO CENTRO DE INFORMAÇÕES TOXICOLÓGICAS, NOME E CRQ DO QUÍMICO RESPONSÁVEL.</t>
  </si>
  <si>
    <t>POT</t>
  </si>
  <si>
    <t>DESINFETANTE, LIMPADOR, CONSTITUÍDO COM AGENTES BACTERICIDAS, DETERGENTE BIODEGRADÁVEL, AGENTES SEQUESTRANTES, ANTIOXIDANTE, PROMOVENDO A DESINFECÇÃO E DESODORIZAÇÃO DA SUPERFÍCIE ONDE É APLICADO, A BASE DE CLORETO DE BENZALCONIO E ESSÊNCIA DE EUCALIPTO SUAVE, EMBALADO EM FRASCO PLÁSTICO 02 LITRO, COM TAMPA ANTI-VAZAMENTO.  O PRODUTO DEVERÁ POSSUIR REGISTRO/NOTIFICAÇÃO NA ANVISA.</t>
  </si>
  <si>
    <t>ÓLEO DE PEROBA, COMPOSTO A BASE DE MINERAL, VEGETAL E SOLVENTE, COM CONSISTÊNCIA LÍQUIDA, DO TIPO AROMATIZANTE COM ODOR CARACTERÍSTICO, UTILIZADO PARA LUSTRAR MÓVEIS E MADEIRAS EM GERAL; EMBALADO EM FRASCO PLÁSTICO CONTENDO 100 ML, COM TAMPA ANTI-VAZAMENTO. O PRODUTO DEVERÁ POSSUIR REGISTRO/NOTIFICAÇÃO NA ANVISA.</t>
  </si>
  <si>
    <t xml:space="preserve">ÁLCOOL ETÍLICO HIDRATADO 46,2º INPM, SOLUÇÃO PRONTO USO; UTILIZADO PARA LIMPEZA GERAL DE SUPERFÍCIES LAVÁVEIS; INCOLOR; COM ODOR CARACTERÍSTICO; POSSUINDO UM PH DE 6,0 A 8,0. EMBALAGEM: FRASCO PLÁSTICO RESISTENTE COM TAMPA DE ROSQUEAR CONTENTO 1 LITRO DO PRODUTO. O PRODUTO DEVERÁ POSSUIR REGISTRO/NOTIFICAÇÃO NO MINISTÉRIO DA SAÚDE. RÓTULO: DE ACORDO COM A LEGISLAÇÃO VIGENTE E CONSTAR DE FORMA CLARA E INDELÉVEL AS INFORMAÇÕES: IDENTIFICAÇÃO DO PRODUTO E EMPRESA; COMPOSIÇÃO E INFORMAÇÕES SOBRE OS INGREDIENTES; IDENTIFICAÇÃO DE PERIGOS; MEDIDAS DE PRIMEIROS SOCORROS; MEDIDAS DE PREVENÇÃO E PRECAUÇÃO; MANUSEIO E ARMAZENAMENTO; INFORMAÇÕES TOXICOLÓGICAS (NÚMERO DO CEATOX); SELO DO INMETRO E NÚMERO DO INOR; NÚMERO DO LOTE; DATA DE FABRICAÇÃO; NOME TÉCNICO DO RESPONSÁVEL E SEU REGISTRO CRQ; REGULAMENTAÇÃO ANVISA; VALIDADE MÍNIMA DE 05 MESES NO ATO DA ENTREGA. </t>
  </si>
  <si>
    <t xml:space="preserve">CERA IMPERMEABILIZANTE INCOLOR PARA ACABAMENTO DE PISOS, FILME TRANSPARENTE, LEITOSA, NÃO MODIFICA A COR DO PISO, APLICAÇÃO PARA TODOS OS TIPOS DE PISOS, FRASCO COM 750ML, COM TAMPA FLIP-TOP. DEVERÁ CONSTAR NO RÓTULO INDICAÇÃO DE TIPOS DE PISOS, MODO DE USAR, PRECAUÇÕES, PRODUTO NOTIFICADO NA ANVISA, VALIDADE DE NO MÍNIMO 24 MESES, TELEFONE DO SAC, RESPONSÁVEL TÉCNICO E RESPECTIVO CRQ. COMPOSIÇÃO: CARNAÚBA, DISPERSÃO ACRÍLICA METALIZADA, SOLVENTE, TENSOATIVOS NÃO IÔNICOS, COADJUVANTE, ALCALINIZANTE, PLASTIFICANTE, FRAGRÂNCIA, CORANTE E ÁGUA. </t>
  </si>
  <si>
    <t>SABÃO EM PASTA, BIODEGRADÁVEL, DESENGORDURANTE, COMPOSIÇÃO BÁSICA HIDRÓXIDO DE POTÁSSIO, ÁCIDO OLEICO, E OUTRAS SUBSTÂNCIAS QUÍMICAS PERMITIDAS; EMBALAGEM PLÁSTICA CONTENDO 500G. O PRODUTO DEVERÁ POSSUIR REGISTRO/NOTIFICAÇÃO NA ANVISA.</t>
  </si>
  <si>
    <t xml:space="preserve">HIPOCLORITO DE SÓDIO (CLORO) DE 5 A 5,5%, EMBALAGEM  EM GALÃO DE 5 LITROS, PARA USO GERAL, INDICADO PARA DESINFETAR PISOS, PAREDES, RALOS, PIAS, VASOS SANITÁRIOS E DEMAIS SUPERFÍCIES FIXAS SUJEITAS A CONTAMINAÇÃO, VALIDADE MÍNIMA DE 06 MESES, APÓS A DATA DE FABRICAÇÃO. EMBALAGEM RESISTENTE, CONTENDO RÓTULO COM INFORMAÇÕES DO PRODUTO E DADOS DO FABRICANTE. </t>
  </si>
  <si>
    <t>GL</t>
  </si>
  <si>
    <t>HIPOCLORITO DE SÓDIO (CLORO) DE 10%, EMBALAGEM EM GALÃO DE 5 LITROS, PARA USO GERAL, INDICADO PARA DESINFETAR PISOS, PAREDES, RALOS, PIAS, VASOS SANITÁRIOS E DEMAIS SUPERFÍCIES FIXAS SUJEITAS A CONTAMINAÇÃO, VALIDADE MÍNIMA DE 06 MESES, APÓS A DATA DE FABRICAÇÃO. EMBALAGEM RESISTENTE, CONTENDO RÓTULO COM INFORMAÇÕES DO PRODUTO E DADOS DO FABRICANTE.</t>
  </si>
  <si>
    <t>SABÃO EM BARRA, PRODUTO MULTIUSO UTILIZADO NA LAVAGEM DE ROUPAS, LOUÇAS E UTENSÍLIOS DE COZINHA EM GERAL; CARACTERÍSTICAS: NEUTRO E ISENTO DE CORANTES; COMPOSIÇÃO QUÍMICA: SABÃO BASE DE ÁCIDOS GRAXOS, GLICERINA, CONSERVANTE, SAL INORGÂNICO E ÁGUA; EMBALAGEM: BARRA DE 200 GRAMAS, ACONDICIONADO EM EMBALAGEM PLÁSTICA TRANSPARENTE CONTENDO 05 BARRAS, REEMBALADA EM CAIXA DE PAPELÃO, TENDO SUAS ABAS INTERNAS E EXTERNAS LACRADAS COM FITA GOMADA OU OUTRO MÉTODO. RÓTULO DEVE ESTAR DE ACORDO COM A LEGISLAÇÃO VIGENTE, CONSTAR QUE O PRODUTO É DERMATOLOGICAMENTE TESTADO, E CONSTAR DE FORMA CLARA E INDELÉVEL AS INFORMAÇÕES: NOME DO PRODUTO E SUA FINALIDADE; INSTRUÇÕES DE USO E PRECAUÇÕES; NOME DO TÉCNICO RESPONSÁVEL E SEU REGISTRO NO CONSELHO REGIONAL DE QUÍMICA; PRAZO DE VALIDADE; COMPOSIÇÃO DO PRODUTO; CONTEÚDO DA EMBALAGEM; NÚMERO DO REGISTRO DO MINISTÉRIO DA SAÚDE (COM EXCEÇÃO DAQUELES DISPENSADOS DA OBRIGATORIEDADE DE REGISTRO PELA ANVISA); NOME, ENDEREÇO E CNPJ DO FABRICANTE, VALIDADE MÍNIMA DE 02 ANOS, CONTADOS DA DATA DE FABRICAÇÃO.</t>
  </si>
  <si>
    <t>UN</t>
  </si>
  <si>
    <t>Sabonete em barra de 85 gramas, com propriedade hidratante e nutritiva. Fórmula suave e hipoalergênica.</t>
  </si>
  <si>
    <t>SABONETE LÍQUIDO, PRONTO USO, PARA LIMPEZA DAS MÃOS, PEROLADO, COR VERDE, NA FRAGRÂNCIA ERVA-DOCE, ACONDICIONADO FRASCO PLÁSTICO COM VÁLVULA PUMP DE 500ML COMPOSIÇÃO: CITRICACID, SULFONICACID, SODIUMCHLORIDE, PARFUM, COCAMIDE, SODIUMLAURETH SULFATE, EDTA, METHYLCHLOROISOTIAZOLINONE, GLYCOLDISTEARATE, AQUA, CORANTE. DEVERÁ CONSTAR NO RÓTULO DO PRODUTO DADOS DE IDENTIFICAÇÃO DO FABRICANTE, Nº DA AUTORIZAÇÃO DE FUNCIONAMENTO DO FABRICANTE NA ANVISA, QUÍMICO RESPONSÁVEL E SEU RESPECTIVO CRQ, DATA DE VALIDADE, Nº DO LOTE E DATA DE FABRICAÇÃO. O PRODUTO DEVERÁ POSSUIR REGISTRO/NOTIFICAÇÃO NA ANVISA.</t>
  </si>
  <si>
    <t>SACO PARA LIXO PRETO - 15 LITROS- CONFECCIONADOS COM RESINAS TERMOPLÁSTICAS VIRGENS OU RECICLADAS, SOLDA CONTÍNUA, UNIFORME E HOMOGÊNEA. MEDIDAS DE 39 CM LARGURA X 58 CM ALTURA, TENDO SUA CAPACIDADE VOLUMÉTRICA 15 LITROS, TIPO COMUM, DEVENDO A EMBALAGEM EXTERNA DO PRODUTO CONTER IMPRESSÃO INVIOLÁVEL INFORMANDO IDENTIFICAÇÃO DO FABRICANTE POR SEU CNPJ, NUMERO DE UNIDADES, DIMENSÕES E CAPACIDADE DO SACO PARA LIXO E TIPO DE RESÍDUO E OS DADOS DE IDENTIFICAÇÃO COMO PROCEDÊNCIA, Nº DO LOTE, DATA DE FABRICAÇÃO, PRAZO DE VALIDADE, ATENDENDO AOS REQUISITOS INDICADOS NA TABELA 1 (NBR 9191/2008).</t>
  </si>
  <si>
    <t>PCT</t>
  </si>
  <si>
    <t>SACO PARA LIXO PRETO - 30 LITROS - CONFECCIONADOS COM RESINAS TERMOPLÁSTICAS VIRGENS OU RECICLADAS, SOLDA CONTÍNUA, UNIFORME E HOMOGÊNEA. MEDIDAS DE 59 CM LARGURA X 62 CM ALTURA, TENDO SUA CAPACIDADE VOLUMÉTRICA 30 LITROS, TIPO COMUM, DEVENDO A EMBALAGEM EXTERNA DO PRODUTO CONTER IMPRESSÃO INVIOLÁVEL INFORMANDO IDENTIFICAÇÃO DO FABRICANTE POR SEU CNPJ, NUMERO DE UNIDADES, DIMENSÕES E CAPACIDADE DO SACO PARA LIXO E TIPO DE RESÍDUO E OS DADOS DE IDENTIFICAÇÃO COMO PROCEDÊNCIA, Nº DO LOTE, DATA DE FABRICAÇÃO, PRAZO DE VALIDADE, ATENDENDO AOS REQUISITOS INDICADOS NA TABELA 1 (NBR 9191/2008).</t>
  </si>
  <si>
    <t>SACO PARA LIXO PRETO - 50 LITROS - CONFECCIONADOS COM RESINAS TERMOPLÁSTICAS VIRGENS OU RECICLADAS, SOLDA CONTÍNUA, UNIFORME E HOMOGÊNEA. MEDIDAS DE 63 CM LARGURA X 80 CM ALTURA, TENDO SUA CAPACIDADE VOLUMÉTRICA 50 LITROS, TIPO COMUM, DEVENDO A EMBALAGEM EXTERNA DO PRODUTO CONTER IMPRESSÃO INVIOLÁVEL INFORMANDO IDENTIFICAÇÃO DO FABRICANTE POR SEU CNPJ, NUMERO DE UNIDADES, DIMENSÕES E CAPACIDADE DO SACO PARA LIXO E TIPO DE RESÍDUO E OS DADOS DE IDENTIFICAÇÃO COMO PROCEDÊNCIA, Nº DO LOTE, DATA DE FABRICAÇÃO, PRAZO DE VALIDADE, ATENDENDO AOS REQUISITOS INDICADOS NA TABELA 1 (NBR 9191/2008).</t>
  </si>
  <si>
    <t xml:space="preserve">SACO PARA LIXO PRETO - 100 LITROS- "REFORÇADO", ESPESSURA DE NO MÍNIMO 0,13 MICRAS, CONFECCIONADOS COM RESINAS TERMOPLÁSTICAS VIRGENS OU RECICLADAS, SOLDA CONTÍNUA, UNIFORME E HOMOGÊNEA. MEDIDAS DE 75 CM LARGURA X 105 CM ALTURA, TENDO SUA CAPACIDADE VOLUMÉTRICA 100 LITROS, TIPO COMUM, DEVENDO A EMBALAGEM EXTERNA DO PRODUTO CONTER IMPRESSÃO INVIOLÁVEL INFORMANDO IDENTIFICAÇÃO DO FABRICANTE POR SEU CNPJ, NUMERO DE UNIDADES, DIMENSÕES E CAPACIDADE DO SACO PARA LIXO E TIPO DE RESÍDUO E OS DADOS DE IDENTIFICAÇÃO COMO PROCEDÊNCIA, Nº DO LOTE, DATA DE FABRICAÇÃO, PRAZO DE VALIDADE, ATENDENDO AOS REQUISITOS INDICADOS NA TABELA 1 (NBR 9191/2008). </t>
  </si>
  <si>
    <t>SACO PLÁSTICO EM ROLO/BOBINA, FUNDO ESTRELA MEDINDO 33X45, PICOTADO, CONTENDO 685 UNIDADES. O PRODUTO DEVERA POSSUIR ETIQUETA COM DADOS DE IDENTIFICAÇÃO DO FABRICANTE E MARCA.</t>
  </si>
  <si>
    <t>BOB</t>
  </si>
  <si>
    <t>SACO PLÁSTICO EM ROLO/BOBINA MEDINDO 20X60, PICOTADO, SOLDA LATERAL, CONTENDO 360 SACOS. O PRODUTO DEVERA POSSUIR ETIQUETA COM DADOS DE IDENTIFICAÇÃO DO FABRICANTE E MARCA.</t>
  </si>
  <si>
    <t>SACO PLÁSTICO EM ROLO/BOBINA MEDINDO 40X58, PICOTADO, SOLDA LATERAL, CONTENDO 350 SACOS. O PRODUTO DEVERA POSSUIR ETIQUETA COM DADOS DE IDENTIFICAÇÃO DO FABRICANTE E MARCA.</t>
  </si>
  <si>
    <t>Saco plástico para coleta de amostras de alimentos, indicado para análise microbiológica. Produto esterilizado com tarja e com sistema de fechamento para evitar posterior contaminação da amostra. Medida aproximada: 15cm x 35cm. Embalagem: pacote com 1000 unidades.</t>
  </si>
  <si>
    <t>BALDE PLÁSTICO, CAPACIDADE 10 LITROS, CONFECCIONADO 100% EM POLIPROPILENO, AUTOLAVÁVEL, SEM BICO, ALÇA EM ARAME GALVANIZADO, RÓTULO COM IDENTIFICAÇÃO DO FABRICANTE E MARCA.</t>
  </si>
  <si>
    <t>BALDE PLÁSTICO, CAPACIDADE 30 LITROS, CONFECCIONADO 100% EM POLIPROPILENO, AUTOLAVÁVEL, SEM BICO, ALÇA EM ARAME GALVANIZADO, RÓTULO COM IDENTIFICAÇÃO DO FABRICANTE E MARCA.</t>
  </si>
  <si>
    <t xml:space="preserve">ESPONJA DE LÃ DE AÇO, COMPOSTO DE AÇO CARBONO; BIODEGRADÁVEL, SEM PERFUME, ACONDICIONADO EM EMBALAGEM PLÁSTICA CONTENDO OITO UNIDADES, EMBALAGEM COM PESO MÍNIMO 60G. </t>
  </si>
  <si>
    <t xml:space="preserve">ESPONJA DUPLA FACE MULTIUSO COMPOSTA DE ESPUMA DE POLIURETANO E FIBRA SINTÉTICA COM ABRASIVOS, MEDIDAS 110MM X 75MMX20MM, GRAVADO NA EMBALAGEM INFORMAÇÕES SOBRE O PRODUTO. </t>
  </si>
  <si>
    <t>ESCOVA SANITÁRIA, COMPOSTA POR MATERIAL SINTÉTICO, PIGMENTO E METAL, COM CABO DE POLIPROPILENO CONTENDO A MARCA DO PRODUTO EM RELEVO. DIMENSÕES APROXIMADAS DE 33CM POR 4,3 DE DIÂMETRO, COM SUPORTE. O PRODUTO DEVERÁ CONTER DADOS DE IDENTIFICAÇÃO DO FABRICANTE E MARCA.</t>
  </si>
  <si>
    <t>PRENDEDOR DE ROUPA, EM MADEIRA, FORMATO RETANGULAR, MEDINDO 5 CM, ACONDICIONADO EM PACOTE COM 12 UNIDADES. O PRODUTO DEVERÁ POSSUIR DADOS DE IDENTIFICAÇÃO DO FABRICANTE E MARCA.</t>
  </si>
  <si>
    <t>ACENDEDOR TIPO FÓSFORO DE MADEIRA, COM COMPRIMENTO APROXIMADO DE 4,5 CM. A CABEÇA COMPOSTA POR MASSA À BASE DE PRODUTOS COMBUSTÍVEIS, AGLUTINANTE, OXIDANTE, CORANTE, APLICADOS NO PALITO. A EMBALAGEM DEVE SER EM CAIXA DE MADEIRA COM SUPERFÍCIE DE ACENDIMENTO NA LATERAL, ACONDICIONADO EM MAÇO COM 10 CAIXAS COM 40 PALITOS.)</t>
  </si>
  <si>
    <t>ESCOVA PEQUENA PARA HIGIENIZAÇÃO DE FRUTAS, VERDURAS E HORTALIÇAS.</t>
  </si>
  <si>
    <t>ESPANADOR DE NAYLON, MEDINDO 41 CM.</t>
  </si>
  <si>
    <t>FIBRA DE MANTA NÃO-TECIDO TIPO FIBRAÇO, PARA LIMPEZA DE COZINHAS INDUSTRIAIS, DE FIBRAS SINTÉTICAS, UNIDAS COM RESINA À PROVA D´ÁGUA, E IMPREGNADA COM MATERIAL ABRASIVO RESISTENTE A ALTAS TEMPERATURAS, NA COR AZUL; APROX.125X87X26MM. EMBALAGEM INDIVIDUAL</t>
  </si>
  <si>
    <t xml:space="preserve">VASSOURA, TIPO NOVIÇA, COM CAPA, COM CERDAS DE NYLON, BASE PLÁSTICA NAS MEDIDAS COMP X LARG X ALT (25CM X 3,5CM X 5,5 CM) ALTURA DAS CERDA 12CM, LEQUE 29CM, PLUMADA, COM 87 TUFOS, COM NO MÍNIMO 25 FIOS CADA TUFO (OBS: PODENDO TER UMA VARIAÇÃO MÁXIMA NAS MEDIDAS DE 1,5CM), COM CABO DE MADEIRA PLASTIFICADA  MEDINDO 1,20CM COM ROSCA EM PP  E GANCHO PLÁSTICO. DEVERÁ CONSTAR ETIQUETA NO PRODUTO COM DADOS DE IDENTIFICAÇÃO DO FABRICANTE E MARCA. </t>
  </si>
  <si>
    <t xml:space="preserve">VASSOURA DE PIACAVA Nº 5; TIPO DOMESTICA, MODELO EM LEQUE, BASE DE MADEIRA REVESTIDA DE PLÁSTICO RESISTENTE; MEDINDO NO MINIMO 25CM; COM CERDAS DE PIACAVA MEDINDO NO MÍNIMO 12CM DE COMPRIMENTO (OBS: PODENDO TER UMA VARIAÇÃO MÁXIMA NAS MEDIDAS DE 1,5CM); TIPO LISA. CABO DE MADEIRA PLASTIFICADA MEDINDO 1,20CM COM ROSCA EM PP E GANCHO PLÁSTICO. DEVERÁ CONSTAR ETIQUETA NO PRODUTO COM DADOS DE IDENTIFICAÇÃO DO FABRICANTE E MARCA. </t>
  </si>
  <si>
    <t>VASSOURA DE PALHA TIPO BRUXA, CEPA EM PALHA, CERDAS DE PALHA, TIPO 05 FIOS E AMARRAÇÃO COM ARAME, COM CABO LONGO, MÍNIMO 135 CM. O PRODUTO DEVERÁ CONTER DADOS DE IDENTIFICAÇÃO DO FABRICANTE E MARCA.</t>
  </si>
  <si>
    <t>RODO PUXA SECA DE 40 CM PLÁSTICO, COM CEPA EM PP, MEDIDAS COMP X LARG X ALT 40CM X 2,8CM TUBULAR X 5CM NA ROSCA (OBS: PODENDO TER UMA VARIAÇÃO MÁXIMA NAS MEDIDAS DE 1,5CM), BORRACHA EVA DUPLA MEDINDO FORA DA BASE 3CM X 0,50CM CADA, COM FIXADOR PARA QUE A BORRACHA NÃO SE SOLTE DA BASE, COLORIDO, COM DENTES PLÁSTICO PARA SEGURAR O PANO, COM CABO DE MADEIRA PLASTIFICADO DE 1,20MTS COM ROSCA EM PP E GANCHO PLÁSTICO</t>
  </si>
  <si>
    <t>COPO PLÁSTICO PARA ÁGUA DESCARTÁVEL BRANCO, CAPACIDADE DE 200 ML, ACONDICIONADO EM EMBALAGEM PLÁSTICA LACRADA CONTENDO 100 UNIDADES CADA, E REEMBALADO EM CAIXAS DE PAPELÃO DEVIDAMENTE ROTULADAS. OS COPOS DEVEM SER HOMOGÊNEOS, FABRICADOS EM POLIPROPILENO, ISENTOS DE MATERIAIS ESTRANHOS, BOLHAS, RACHADURAS, FUROS, DEFORMAÇÕES, BORDAS AFIADAS OU REBARBAS. O COPO DEVERÁ RESPEITAR AS NORMAS DA ABNT E DEVERÁ TRAZER GRAVADO EM RELEVO, COM CARACTERÍSTICAS VISÍVEIS E DE FORMA INDELÉVEL A MARCA OU IDENTIFICAÇÃO DO FABRICANTE, A CAPACIDADE E O SÍMBOLO DE IDENTIFICAÇÃO DE MATERIAL PARA RECICLAGEM. A EMBALAGEM DEVERÁ CONTER OS DADOS DE IDENTIFICAÇÃO DO FABRICANTE RESPEITANDO O CÓDIGO DE DEFESA DO CONSUMIDOR CONFORME ARTIGO 6°, INCISO III E ARTIGO 31.</t>
  </si>
  <si>
    <t>COPO PLÁSTICO PARA ÁGUA DESCARTÁVEL BRANCO, CAPACIDADE DE 50 ML, ACONDICIONADO EM EMBALAGEM PLÁSTICA LACRADA CONTENDO 100 UNIDADES CADA, E REEMBALADO EM CAIXAS DE PAPELÃO DEVIDAMENTE ROTULADAS. OS COPOS DEVEM SER HOMOGÊNEOS, FABRICADOS EM POLIPROPILENO, ISENTOS DE MATERIAIS ESTRANHOS, BOLHAS, RACHADURAS, FUROS, DEFORMAÇÕES, BORDAS AFIADAS OU REBARBAS. O COPO DEVERÁ RESPEITAR AS NORMAS DA ABNT E DEVERÁ TRAZER GRAVADO EM RELEVO, COM CARACTERÍSTICAS VISÍVEIS E DE FORMA INDELÉVEL A MARCA OU IDENTIFICAÇÃO DO FABRICANTE, A CAPACIDADE E O SÍMBOLO DE IDENTIFICAÇÃO DE MATERIAL PARA RECICLAGEM. A EMBALAGEM DEVERÁ CONTER OS DADOS DE IDENTIFICAÇÃO DO FABRICANTE RESPEITANDO O CÓDIGO DE DEFESA DO CONSUMIDOR CONFORME ARTIGO 6°, INCISO III E ARTIGO 31.</t>
  </si>
  <si>
    <t>LUVA DE LÁTEX 100% NATURAL, FORRADA, COM PALMA DA MÃO ANTIDERRAPANTE, TAMANHO APROXIMADAMENTE 29 CM, ESPESSURA 0,40MM COM CERTIFICADO DE APROVAÇÃO DO MINISTÉRIO DO TRABALHO EXPRESSO NA EMBALAGEM, NA COR AMARELA, TAMANHO: GRANDE, EMBALADA INDIVIDUALMENTE POR PARES EM SACO PLÁSTICO CONTENDO INFORMAÇÕES SOBRE O PRODUTO E FABRICANTE.</t>
  </si>
  <si>
    <t>PAR</t>
  </si>
  <si>
    <t>LUVA PLÁSTICA DESCARTÁVEL, TAMANHO ÚNICO, CONFECCIONADA EM POLIPROPILENO, ACONDICIONADAS EM PACOTES CONTENDO 100 UNIDADES. O PRODUTO DEVERÁ CONTER DADOS DE IDENTIFICAÇÃO DO FABRICANTE E MARCA.</t>
  </si>
  <si>
    <t xml:space="preserve">FLANELA 100% ALGODÃO, COR LARANJA, MEDIDAS MÍNIMAS 28X38CM, BORDA COM BAINHA, EMBALADO APROPRIADAMENTE. </t>
  </si>
  <si>
    <t xml:space="preserve">PANO DE PRATO, COMPOSTO DE 100% ALGODÃO ALVEJADO, MEDINDO APROX.40X70CM, COM VARIAÇÃO MÁXIMA DE 10% NAS MEDIDAS; COM BAINHA, NA COR BRANCA, EMBALADO EM SACO PLÁSTICO TRANSPARENTE </t>
  </si>
  <si>
    <t>PANO DE CHÃO ALVEJADO 100% ALGODÃO, LAVADO EM PROCESSO AQUECIDO COM ALVEJANTE A BASE DE PERÓXIDO DE HIDROGÊNIO NO PROCESSO DE JIGUER, COSTURADO / FECHADO, TIPO SACO, MEDINDO NO MÍNIMO 80X58CM, COM GRAMATURA DE 175 G, PODENDO TER UMA VARIAÇÃO DE NO MÁXIMO 10G. O PRODUTO DEVERÁ POSSUIR ETIQUETA COSTURADA COM DADOS DE IDENTIFICAÇÃO E COMPOSIÇÃO</t>
  </si>
  <si>
    <t>PAPEL HIGIÊNICO, FOLHA SIMPLES, GOFRADO, ROLO MEDINDO 10 CM X 300M. PRODUTO ABSORVENTE FABRICADO A PARTIR DE 100% DE FIBRAS NATURAIS VIRGENS, SEM PICOTES. CLASSE 1; SEM FRAGRÂNCIA; ALVURA ISO MAIOR QUE 80%, ÍNDICE DE MACIEZ MENOR QUE 6 NM/G; RESISTÊNCIA A TRAÇÃO PONDERADA MAIOR OU IGUAL A 90 NM; QUANTIDADE DE PINTAS MENOR QUE 200MM²/M²; QUANTIDADE DE FUROS MENOR QUE 100 MM²/M² TEMPO DE ABSORÇÃO DE ÁGUA MENOR OU A 6S, IRRITAÇÃO CUTÂNEA PRIMÁRIA E SECUNDÁRIA: NÃO IRRITANTE; CONFORME NORMA ABNT NBR 15464-1. ROTULAGEM CONTENDO: MARCA, QUANTIDADE DE ROLOS, METRAGEM DO PAPEL, NOME DO FABRICANTE E FANTASIA, CNPJ, EMAIL, TELEFONE DO SAC; EMBALAGEM: CAIXA DE PAPELÃO REFORÇADO, CONTENDO 8 ROLOS.</t>
  </si>
  <si>
    <t>RL</t>
  </si>
  <si>
    <t>PAPEL HIGIENICO, FOLHAS DUPLAS, DE COR BRANCA, GOFRADO, CLASSE 01, CONTENDO IDENTIFICAÇÃO DO FSC NA EMBALAGEN,  MEDINDO 10 CM X 30 M, COMPOSIÇÃO 100% CELULOSE, COM A SEGUINTE COMPOSIÇÃO; GRAMATURA SUPERIOR A 34,15 CONF. ABNT NBR NM ISSO 536:2000,  ALVURA DIFUSA SUPERIOR A 88,50 CONFORME NORMA ABNT NBR NM  ISO 2470:2001,  RESISTÊNCIA A TRAÇÃO A SECO, PONDERADA, EM N/M(CALCULO) SUPERIOR QUE 152,65 CONFORME  ABNT NBR NM  15134:2007, ÍNDICE DE MACIEZ, EM N/MG, (CALCULO)  MENOR QUE 4,48 CONFORME ABNT NBR NM  15134:2007, PINTAS, EM MM²/M² , MENOR QUE 3,0 CONFORME ABNT NBR 8259:2002 , TEMPO DE ABSORÇÃO DE ÁGUA - MÉTODO CESTINHA , EM S, MENOR QUE 3,72 CONFORME  ABNT NBR 12625:2012 ,  REEMBALADOS EM FARDOS COM 64 ROLOS (16X4), DEVIDAMENTE IDENTIFICADOS COM INFORMAÇÕES SOBRE O PRODUTO, NÚMERO DE LOTE,  FABRICANTE, COMPOSIÇÃO,  E DEMAIS INFORMAÇÕES.</t>
  </si>
  <si>
    <t>FDO</t>
  </si>
  <si>
    <t xml:space="preserve">PAPEL HIGIENICO, FOLHAS SIMPLES, DE COR BRANCA, GOFRADO, CLASSE 01, CONTENDO IDENTIFICAÇÃO DO FSC NA EMBALAGEN, MEDINDO 10CM X 30M, COMPOSIÇÃO 100% CELULOSE VIRGEM DESCRITO NA EMBALAGEM, COM A SEGUINTE COMPOSIÇÃO; GRAMATURA SUPERIOR A 18,44 CONF. ABNT NBR NM ISO 536:2000, ALVURA DIFUSA SUPERIOR A 89,15 CONFORME NORMA ABNT NBR NM ISO 2470:2001, RESISTÊNCIA A TRAÇÃO A SECO, PONDERADA, EM N/M(CALCULO) SUPERIOR QUE 132,13 CONFORME ABNT NBR NM 15134:2007, ÍNDICE DE MACIEZ, EM N/MG, (CALCULO), MENOR QUE 7,17 CONFORME ABNT NBR NM 15134:2007, PINTAS, EM MM²/M² , MENOR QUE 2 CONFORME ABNT NBR 8259:2002 , TEMPO DE ABSORÇÃO DE ÁGUA - MÉTODO CESTINHA, EM S, MENOR QUE 4,02 CONFORME ABNT NBR 15004:2003, ACONDICIONADO EM PACOTE PLÁSTICO CONTENDO 4 ROLOS, DEVIDAMENTE IDENTIFICADOS COM INFORMAÇÕES SOBRE O PRODUTO, NÚMERO DE LOTE, FABRICANTE, COMPOSIÇÃO, E DEMAIS INFORMAÇÕES, REEMBALADOS EM FARDOS COM 64 ROLOS (16X4). </t>
  </si>
  <si>
    <t>PAPEL TOALHA PARA COZINHA EM BOBINA, UNIFORMEMENTE ENROLADO EM TUBO OCO, FOLHA DUPLA PICOTADA, NA COR BRANCO, DE ALTA QUALIDADE, COM MEDIDAS DE 19CM X 21CM, COMPOSTO POR FIBRAS NATURAIS, COM A SEGUINTE COMPOSIÇÃO; ALVURA DIFUSA SUPERIOR A 86,45 CONFORME NORMA ABNT NBR NM  ISO 2470:2001,  RESISTÊNCIA A TRAÇÃO A ÚMIDO, PONDERADA, EM N/M(CALCULO) SUPERIOR A 40,25 CONFORME  ABNT NBR NM  15010:2003, PINTAS, EM MM²/M² , MENOR QUE 0,01 CONFORME ABNT NBR 8259:2002 , TEMPO DE ABSORÇÃO DE ÁGUA - MÉTODO CESTINHA , EM S, MENOR QUE 4,10 CONFORME  ABNT NBR 12625:2012. DEVERÁ CONSTAR NA EMBALAGEM: DADOS DO FABRICANTE, E-MAIL/ TELEFONE DO SAC E CÓDIGO DE BARRAS.</t>
  </si>
  <si>
    <t>SACO PLÁSTICO PARA ACONDICIONAMENTO DE RESÍDUOS HOSPITALARES INFECTANTES, COR BRANCO LEITOSO, COM SIMBOLOGIA INFECTANTE IMPRESSA NO SACO, COM CAPACIDADE PARA 15 LITROS, DIMENSÕES: 39 CM DE LARGURA, 58 CM DE ALTURA. FABRICADO EM RESINA TERMOPLÁSTICA VIRGEM OU RECICLADA. O PRODUTO DEVERA TER REGISTRO NA ANVISA DE ACORDO COM A NBR 9191 E NBR 7500 DA ABNT.</t>
  </si>
  <si>
    <t>SACO PLÁSTICO PARA ACONDICIONAMENTO DE RESÍDUOS HOSPITALARES INFECTANTES, COR BRANCO LEITOSO, COM SIMBOLOGIA INFECTANTE IMPRESSA NO SACO, COM CAPACIDADE PARA 30 LITROS, DIMENSÕES: 59 CM DE LARGURA, 62 CM DE ALTURA. FABRICADO EM RESINA TERMOPLÁSTICA VIRGEM OU RECICLADA. O PRODUTO DEVERA TER REGISTRO NA ANVISA DE ACORDO COM A NBR 9191 E NBR 7500 DA ABNT.</t>
  </si>
  <si>
    <t>SACO PLÁSTICO PARA ACONDICIONAMENTO DE RESÍDUOS HOSPITALARES INFECTANTES, COR BRANCO LEITOSO, COM SIMBOLOGIA INFECTANTE IMPRESSA NO SACO, COM CAPACIDADE PARA 50 LITROS, DIMENSÕES: 63 CM DE LARGURA, 80 CM DE ALTURA. FABRICADO EM RESINA TERMOPLÁSTICA VIRGEM OU RECICLADA. O PRODUTO DEVERA TER REGISTRO NA ANVISA DE ACORDO COM A NBR 9191 E NBR 7500 DA ABNT.</t>
  </si>
  <si>
    <t>SACO PLÁSTICO PARA ACONDICIONAMENTO DE RESÍDUOS HOSPITALARES INFECTANTES, COR BRANCO LEITOSO, COM SIMBOLOGIA INFECTANTE IMPRESSA NO SACO, COM CAPACIDADE PARA 100 LITROS, DIMENSÕES: 75 CM DE LARGURA, 105 CM DE COMPRIMENTO. FABRICADO EM RESINA TERMOPLÁSTICA VIRGEM OU RECICLADA. O PRODUTO DEVERA TER REGISTRO NA ANVISA DE ACORDO COM A NBR 9191 E NBR 7500 DA ABNT.</t>
  </si>
  <si>
    <t>DETERGENTE ÁCIDO, TIPO "ATIVADO" OU "LIMPA BAÚ", LÍQUIDO, GALÃO DE 5 LITROS. O PRODUTO DEVERÁ POSSUIR DADOS DE IDENTIFICAÇÃO DO FABRICANTE E MARCA.</t>
  </si>
  <si>
    <t>DETERGENTE DESENGRAXANTE, TIPO "SOLUPAN" LÍQUIDO EM GALÃO DE 20 LITROS. O PRODUTO DEVERÁ POSSUIR DADOS DE IDENTIFICAÇÃO DO FABRICANTE E MARCA.</t>
  </si>
  <si>
    <t>LIMPA PNEUS, TIPO "PRETINHO", LIQUIDO EM GALÃO DE 5 LITROS. O PRODUTO DEVERÁ POSSUIR DADOS DE IDENTIFICAÇÃO DO FABRICANTE E MARCA.</t>
  </si>
  <si>
    <t>Valor Líquido</t>
  </si>
  <si>
    <t>Validade da Proposta</t>
  </si>
  <si>
    <t>Condições de Pagamento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</si>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</sst>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top"/>
      <protection locked="0"/>
    </xf>
    <xf numFmtId="165" fontId="36" fillId="33" borderId="10" xfId="0" applyNumberFormat="1" applyFont="1" applyFill="1" applyBorder="1" applyAlignment="1" applyProtection="1">
      <alignment vertical="top"/>
      <protection locked="0"/>
    </xf>
    <xf numFmtId="165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0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165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 applyProtection="1">
      <alignment horizontal="right" vertical="top" wrapText="1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top"/>
      <protection locked="0"/>
    </xf>
    <xf numFmtId="165" fontId="0" fillId="0" borderId="0" xfId="0" applyNumberFormat="1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 wrapText="1"/>
      <protection locked="0"/>
    </xf>
    <xf numFmtId="165" fontId="0" fillId="0" borderId="0" xfId="0" applyNumberFormat="1" applyAlignment="1" applyProtection="1">
      <alignment vertical="top"/>
      <protection/>
    </xf>
    <xf numFmtId="165" fontId="37" fillId="0" borderId="0" xfId="0" applyNumberFormat="1" applyFont="1" applyAlignment="1" applyProtection="1">
      <alignment vertical="top"/>
      <protection/>
    </xf>
    <xf numFmtId="165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top"/>
      <protection/>
    </xf>
    <xf numFmtId="0" fontId="38" fillId="0" borderId="0" xfId="0" applyFont="1" applyAlignment="1">
      <alignment/>
    </xf>
    <xf numFmtId="165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9"/>
  <sheetViews>
    <sheetView showRowColHeaders="0" tabSelected="1" zoomScalePageLayoutView="0" workbookViewId="0" topLeftCell="G2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8515625" style="5" bestFit="1" customWidth="1"/>
    <col min="13" max="13" width="18.7109375" style="8" customWidth="1"/>
    <col min="14" max="14" width="0" style="0" hidden="1" customWidth="1"/>
    <col min="15" max="15" width="14.7109375" style="5" customWidth="1"/>
    <col min="16" max="16" width="18.7109375" style="8" customWidth="1"/>
    <col min="17" max="17" width="15.7109375" style="8" customWidth="1"/>
    <col min="18" max="18" width="2.28125" style="0" customWidth="1"/>
    <col min="19" max="16384" width="0" style="0" hidden="1" customWidth="1"/>
  </cols>
  <sheetData>
    <row r="1" ht="30">
      <c r="H1" s="15" t="s">
        <v>0</v>
      </c>
    </row>
    <row r="3" ht="15">
      <c r="H3" s="16" t="s">
        <v>2</v>
      </c>
    </row>
    <row r="5" ht="15">
      <c r="H5" s="16" t="s">
        <v>3</v>
      </c>
    </row>
    <row r="6" spans="1:8" ht="15.75">
      <c r="A6" s="1" t="s">
        <v>1</v>
      </c>
      <c r="H6" s="16" t="s">
        <v>4</v>
      </c>
    </row>
    <row r="7" spans="8:9" ht="15">
      <c r="H7" s="16" t="s">
        <v>5</v>
      </c>
      <c r="I7" s="20" t="s">
        <v>5</v>
      </c>
    </row>
    <row r="8" spans="8:9" ht="45">
      <c r="H8" s="16" t="s">
        <v>6</v>
      </c>
      <c r="I8" s="20" t="s">
        <v>7</v>
      </c>
    </row>
    <row r="10" ht="15">
      <c r="H10" s="17" t="s">
        <v>8</v>
      </c>
    </row>
    <row r="11" spans="8:15" ht="15">
      <c r="H11" s="36"/>
      <c r="L11" s="27"/>
      <c r="M11" s="25"/>
      <c r="N11" s="26"/>
      <c r="O11" s="24"/>
    </row>
    <row r="12" spans="8:15" ht="15">
      <c r="H12" s="17" t="s">
        <v>9</v>
      </c>
      <c r="O12" s="30"/>
    </row>
    <row r="13" spans="8:15" ht="15">
      <c r="H13" s="37"/>
      <c r="O13" s="30"/>
    </row>
    <row r="14" ht="15">
      <c r="O14" s="30"/>
    </row>
    <row r="15" ht="15">
      <c r="O15" s="30"/>
    </row>
    <row r="16" spans="1:19" ht="15">
      <c r="A16" t="s">
        <v>10</v>
      </c>
      <c r="B16" t="s">
        <v>11</v>
      </c>
      <c r="C16" t="s">
        <v>12</v>
      </c>
      <c r="D16" t="s">
        <v>13</v>
      </c>
      <c r="G16" s="13" t="s">
        <v>14</v>
      </c>
      <c r="H16" s="18" t="s">
        <v>15</v>
      </c>
      <c r="I16" s="21" t="s">
        <v>16</v>
      </c>
      <c r="J16" s="21" t="s">
        <v>17</v>
      </c>
      <c r="K16" s="23"/>
      <c r="L16" s="6" t="s">
        <v>18</v>
      </c>
      <c r="M16" s="9" t="s">
        <v>19</v>
      </c>
      <c r="N16" s="3"/>
      <c r="O16" s="32" t="s">
        <v>20</v>
      </c>
      <c r="P16" s="9" t="s">
        <v>21</v>
      </c>
      <c r="Q16" s="11" t="s">
        <v>22</v>
      </c>
      <c r="S16" t="s">
        <v>23</v>
      </c>
    </row>
    <row r="17" spans="1:19" ht="225">
      <c r="A17">
        <v>13</v>
      </c>
      <c r="B17">
        <v>11</v>
      </c>
      <c r="C17">
        <v>2021</v>
      </c>
      <c r="D17">
        <v>1</v>
      </c>
      <c r="G17" s="14">
        <v>1</v>
      </c>
      <c r="H17" s="19" t="s">
        <v>24</v>
      </c>
      <c r="I17" s="22">
        <v>8000</v>
      </c>
      <c r="J17" s="22" t="s">
        <v>25</v>
      </c>
      <c r="K17" s="14"/>
      <c r="L17" s="7"/>
      <c r="M17" s="10"/>
      <c r="N17" s="2"/>
      <c r="O17" s="31">
        <f>(IF(AND(J17&gt;0,J17&lt;=I17),J17,I17)*(L17+N17))</f>
        <v>0</v>
      </c>
      <c r="P17" s="10"/>
      <c r="Q17" s="10"/>
      <c r="R17" s="2"/>
      <c r="S17" s="2"/>
    </row>
    <row r="18" spans="1:19" ht="258.75">
      <c r="A18">
        <v>13</v>
      </c>
      <c r="B18">
        <v>11</v>
      </c>
      <c r="C18">
        <v>2021</v>
      </c>
      <c r="D18">
        <v>2</v>
      </c>
      <c r="G18" s="14">
        <v>2</v>
      </c>
      <c r="H18" s="19" t="s">
        <v>26</v>
      </c>
      <c r="I18" s="22">
        <v>7000</v>
      </c>
      <c r="J18" s="22" t="s">
        <v>25</v>
      </c>
      <c r="K18" s="14"/>
      <c r="L18" s="7"/>
      <c r="M18" s="10"/>
      <c r="N18" s="2"/>
      <c r="O18" s="31">
        <f>(IF(AND(J18&gt;0,J18&lt;=I18),J18,I18)*(L18+N18))</f>
        <v>0</v>
      </c>
      <c r="P18" s="10"/>
      <c r="Q18" s="10"/>
      <c r="R18" s="2"/>
      <c r="S18" s="2"/>
    </row>
    <row r="19" spans="1:19" ht="258.75">
      <c r="A19">
        <v>13</v>
      </c>
      <c r="B19">
        <v>11</v>
      </c>
      <c r="C19">
        <v>2021</v>
      </c>
      <c r="D19">
        <v>3</v>
      </c>
      <c r="G19" s="14">
        <v>3</v>
      </c>
      <c r="H19" s="19" t="s">
        <v>27</v>
      </c>
      <c r="I19" s="22">
        <v>6000</v>
      </c>
      <c r="J19" s="22" t="s">
        <v>25</v>
      </c>
      <c r="K19" s="14"/>
      <c r="L19" s="7"/>
      <c r="M19" s="10"/>
      <c r="N19" s="2"/>
      <c r="O19" s="31">
        <f>(IF(AND(J19&gt;0,J19&lt;=I19),J19,I19)*(L19+N19))</f>
        <v>0</v>
      </c>
      <c r="P19" s="10"/>
      <c r="Q19" s="10"/>
      <c r="R19" s="2"/>
      <c r="S19" s="2"/>
    </row>
    <row r="20" spans="1:19" ht="202.5">
      <c r="A20">
        <v>13</v>
      </c>
      <c r="B20">
        <v>11</v>
      </c>
      <c r="C20">
        <v>2021</v>
      </c>
      <c r="D20">
        <v>4</v>
      </c>
      <c r="G20" s="14">
        <v>4</v>
      </c>
      <c r="H20" s="19" t="s">
        <v>28</v>
      </c>
      <c r="I20" s="22">
        <v>1100</v>
      </c>
      <c r="J20" s="22" t="s">
        <v>25</v>
      </c>
      <c r="K20" s="14"/>
      <c r="L20" s="7"/>
      <c r="M20" s="10"/>
      <c r="N20" s="2"/>
      <c r="O20" s="31">
        <f>(IF(AND(J20&gt;0,J20&lt;=I20),J20,I20)*(L20+N20))</f>
        <v>0</v>
      </c>
      <c r="P20" s="10"/>
      <c r="Q20" s="10"/>
      <c r="R20" s="2"/>
      <c r="S20" s="2"/>
    </row>
    <row r="21" spans="1:19" ht="67.5">
      <c r="A21">
        <v>13</v>
      </c>
      <c r="B21">
        <v>11</v>
      </c>
      <c r="C21">
        <v>2021</v>
      </c>
      <c r="D21">
        <v>5</v>
      </c>
      <c r="G21" s="14">
        <v>5</v>
      </c>
      <c r="H21" s="19" t="s">
        <v>29</v>
      </c>
      <c r="I21" s="22">
        <v>500</v>
      </c>
      <c r="J21" s="22" t="s">
        <v>25</v>
      </c>
      <c r="K21" s="14"/>
      <c r="L21" s="7"/>
      <c r="M21" s="10"/>
      <c r="N21" s="2"/>
      <c r="O21" s="31">
        <f>(IF(AND(J21&gt;0,J21&lt;=I21),J21,I21)*(L21+N21))</f>
        <v>0</v>
      </c>
      <c r="P21" s="10"/>
      <c r="Q21" s="10"/>
      <c r="R21" s="2"/>
      <c r="S21" s="2"/>
    </row>
    <row r="22" spans="1:19" ht="67.5">
      <c r="A22">
        <v>13</v>
      </c>
      <c r="B22">
        <v>11</v>
      </c>
      <c r="C22">
        <v>2021</v>
      </c>
      <c r="D22">
        <v>6</v>
      </c>
      <c r="G22" s="14">
        <v>6</v>
      </c>
      <c r="H22" s="19" t="s">
        <v>30</v>
      </c>
      <c r="I22" s="22">
        <v>200</v>
      </c>
      <c r="J22" s="22" t="s">
        <v>25</v>
      </c>
      <c r="K22" s="14"/>
      <c r="L22" s="7"/>
      <c r="M22" s="10"/>
      <c r="N22" s="2"/>
      <c r="O22" s="31">
        <f>(IF(AND(J22&gt;0,J22&lt;=I22),J22,I22)*(L22+N22))</f>
        <v>0</v>
      </c>
      <c r="P22" s="10"/>
      <c r="Q22" s="10"/>
      <c r="R22" s="2"/>
      <c r="S22" s="2"/>
    </row>
    <row r="23" spans="1:19" ht="112.5">
      <c r="A23">
        <v>13</v>
      </c>
      <c r="B23">
        <v>11</v>
      </c>
      <c r="C23">
        <v>2021</v>
      </c>
      <c r="D23">
        <v>7</v>
      </c>
      <c r="G23" s="14">
        <v>7</v>
      </c>
      <c r="H23" s="19" t="s">
        <v>31</v>
      </c>
      <c r="I23" s="22">
        <v>550</v>
      </c>
      <c r="J23" s="22" t="s">
        <v>25</v>
      </c>
      <c r="K23" s="14"/>
      <c r="L23" s="7"/>
      <c r="M23" s="10"/>
      <c r="N23" s="2"/>
      <c r="O23" s="31">
        <f>(IF(AND(J23&gt;0,J23&lt;=I23),J23,I23)*(L23+N23))</f>
        <v>0</v>
      </c>
      <c r="P23" s="10"/>
      <c r="Q23" s="10"/>
      <c r="R23" s="2"/>
      <c r="S23" s="2"/>
    </row>
    <row r="24" spans="1:19" ht="135">
      <c r="A24">
        <v>13</v>
      </c>
      <c r="B24">
        <v>11</v>
      </c>
      <c r="C24">
        <v>2021</v>
      </c>
      <c r="D24">
        <v>8</v>
      </c>
      <c r="G24" s="14">
        <v>8</v>
      </c>
      <c r="H24" s="19" t="s">
        <v>32</v>
      </c>
      <c r="I24" s="22">
        <v>6000</v>
      </c>
      <c r="J24" s="22" t="s">
        <v>25</v>
      </c>
      <c r="K24" s="14"/>
      <c r="L24" s="7"/>
      <c r="M24" s="10"/>
      <c r="N24" s="2"/>
      <c r="O24" s="31">
        <f>(IF(AND(J24&gt;0,J24&lt;=I24),J24,I24)*(L24+N24))</f>
        <v>0</v>
      </c>
      <c r="P24" s="10"/>
      <c r="Q24" s="10"/>
      <c r="R24" s="2"/>
      <c r="S24" s="2"/>
    </row>
    <row r="25" spans="1:19" ht="90">
      <c r="A25">
        <v>13</v>
      </c>
      <c r="B25">
        <v>11</v>
      </c>
      <c r="C25">
        <v>2021</v>
      </c>
      <c r="D25">
        <v>9</v>
      </c>
      <c r="G25" s="14">
        <v>9</v>
      </c>
      <c r="H25" s="19" t="s">
        <v>33</v>
      </c>
      <c r="I25" s="22">
        <v>1600</v>
      </c>
      <c r="J25" s="22" t="s">
        <v>25</v>
      </c>
      <c r="K25" s="14"/>
      <c r="L25" s="7"/>
      <c r="M25" s="10"/>
      <c r="N25" s="2"/>
      <c r="O25" s="31">
        <f>(IF(AND(J25&gt;0,J25&lt;=I25),J25,I25)*(L25+N25))</f>
        <v>0</v>
      </c>
      <c r="P25" s="10"/>
      <c r="Q25" s="10"/>
      <c r="R25" s="2"/>
      <c r="S25" s="2"/>
    </row>
    <row r="26" spans="1:19" ht="168.75">
      <c r="A26">
        <v>13</v>
      </c>
      <c r="B26">
        <v>11</v>
      </c>
      <c r="C26">
        <v>2021</v>
      </c>
      <c r="D26">
        <v>10</v>
      </c>
      <c r="G26" s="14">
        <v>10</v>
      </c>
      <c r="H26" s="19" t="s">
        <v>34</v>
      </c>
      <c r="I26" s="22">
        <v>200</v>
      </c>
      <c r="J26" s="22" t="s">
        <v>35</v>
      </c>
      <c r="K26" s="14"/>
      <c r="L26" s="7"/>
      <c r="M26" s="10"/>
      <c r="N26" s="2"/>
      <c r="O26" s="31">
        <f>(IF(AND(J26&gt;0,J26&lt;=I26),J26,I26)*(L26+N26))</f>
        <v>0</v>
      </c>
      <c r="P26" s="10"/>
      <c r="Q26" s="10"/>
      <c r="R26" s="2"/>
      <c r="S26" s="2"/>
    </row>
    <row r="27" spans="1:19" ht="90">
      <c r="A27">
        <v>13</v>
      </c>
      <c r="B27">
        <v>11</v>
      </c>
      <c r="C27">
        <v>2021</v>
      </c>
      <c r="D27">
        <v>11</v>
      </c>
      <c r="G27" s="14">
        <v>11</v>
      </c>
      <c r="H27" s="19" t="s">
        <v>36</v>
      </c>
      <c r="I27" s="22">
        <v>8000</v>
      </c>
      <c r="J27" s="22" t="s">
        <v>25</v>
      </c>
      <c r="K27" s="14"/>
      <c r="L27" s="7"/>
      <c r="M27" s="10"/>
      <c r="N27" s="2"/>
      <c r="O27" s="31">
        <f>(IF(AND(J27&gt;0,J27&lt;=I27),J27,I27)*(L27+N27))</f>
        <v>0</v>
      </c>
      <c r="P27" s="10"/>
      <c r="Q27" s="10"/>
      <c r="R27" s="2"/>
      <c r="S27" s="2"/>
    </row>
    <row r="28" spans="1:19" ht="78.75">
      <c r="A28">
        <v>13</v>
      </c>
      <c r="B28">
        <v>11</v>
      </c>
      <c r="C28">
        <v>2021</v>
      </c>
      <c r="D28">
        <v>12</v>
      </c>
      <c r="G28" s="14">
        <v>12</v>
      </c>
      <c r="H28" s="19" t="s">
        <v>37</v>
      </c>
      <c r="I28" s="22">
        <v>90</v>
      </c>
      <c r="J28" s="22" t="s">
        <v>25</v>
      </c>
      <c r="K28" s="14"/>
      <c r="L28" s="7"/>
      <c r="M28" s="10"/>
      <c r="N28" s="2"/>
      <c r="O28" s="31">
        <f>(IF(AND(J28&gt;0,J28&lt;=I28),J28,I28)*(L28+N28))</f>
        <v>0</v>
      </c>
      <c r="P28" s="10"/>
      <c r="Q28" s="10"/>
      <c r="R28" s="2"/>
      <c r="S28" s="2"/>
    </row>
    <row r="29" spans="1:19" ht="202.5">
      <c r="A29">
        <v>13</v>
      </c>
      <c r="B29">
        <v>11</v>
      </c>
      <c r="C29">
        <v>2021</v>
      </c>
      <c r="D29">
        <v>13</v>
      </c>
      <c r="G29" s="14">
        <v>13</v>
      </c>
      <c r="H29" s="19" t="s">
        <v>38</v>
      </c>
      <c r="I29" s="22">
        <v>8000</v>
      </c>
      <c r="J29" s="22" t="s">
        <v>25</v>
      </c>
      <c r="K29" s="14"/>
      <c r="L29" s="7"/>
      <c r="M29" s="10"/>
      <c r="N29" s="2"/>
      <c r="O29" s="31">
        <f>(IF(AND(J29&gt;0,J29&lt;=I29),J29,I29)*(L29+N29))</f>
        <v>0</v>
      </c>
      <c r="P29" s="10"/>
      <c r="Q29" s="10"/>
      <c r="R29" s="2"/>
      <c r="S29" s="2"/>
    </row>
    <row r="30" spans="1:19" ht="123.75">
      <c r="A30">
        <v>13</v>
      </c>
      <c r="B30">
        <v>11</v>
      </c>
      <c r="C30">
        <v>2021</v>
      </c>
      <c r="D30">
        <v>14</v>
      </c>
      <c r="G30" s="14">
        <v>14</v>
      </c>
      <c r="H30" s="19" t="s">
        <v>39</v>
      </c>
      <c r="I30" s="22">
        <v>3000</v>
      </c>
      <c r="J30" s="22" t="s">
        <v>25</v>
      </c>
      <c r="K30" s="14"/>
      <c r="L30" s="7"/>
      <c r="M30" s="10"/>
      <c r="N30" s="2"/>
      <c r="O30" s="31">
        <f>(IF(AND(J30&gt;0,J30&lt;=I30),J30,I30)*(L30+N30))</f>
        <v>0</v>
      </c>
      <c r="P30" s="10"/>
      <c r="Q30" s="10"/>
      <c r="R30" s="2"/>
      <c r="S30" s="2"/>
    </row>
    <row r="31" spans="1:19" ht="56.25">
      <c r="A31">
        <v>13</v>
      </c>
      <c r="B31">
        <v>11</v>
      </c>
      <c r="C31">
        <v>2021</v>
      </c>
      <c r="D31">
        <v>15</v>
      </c>
      <c r="G31" s="14">
        <v>15</v>
      </c>
      <c r="H31" s="19" t="s">
        <v>40</v>
      </c>
      <c r="I31" s="22">
        <v>1000</v>
      </c>
      <c r="J31" s="22" t="s">
        <v>25</v>
      </c>
      <c r="K31" s="14"/>
      <c r="L31" s="7"/>
      <c r="M31" s="10"/>
      <c r="N31" s="2"/>
      <c r="O31" s="31">
        <f>(IF(AND(J31&gt;0,J31&lt;=I31),J31,I31)*(L31+N31))</f>
        <v>0</v>
      </c>
      <c r="P31" s="10"/>
      <c r="Q31" s="10"/>
      <c r="R31" s="2"/>
      <c r="S31" s="2"/>
    </row>
    <row r="32" spans="1:19" ht="90">
      <c r="A32">
        <v>13</v>
      </c>
      <c r="B32">
        <v>11</v>
      </c>
      <c r="C32">
        <v>2021</v>
      </c>
      <c r="D32">
        <v>16</v>
      </c>
      <c r="G32" s="14">
        <v>16</v>
      </c>
      <c r="H32" s="19" t="s">
        <v>41</v>
      </c>
      <c r="I32" s="22">
        <v>3000</v>
      </c>
      <c r="J32" s="22" t="s">
        <v>42</v>
      </c>
      <c r="K32" s="14"/>
      <c r="L32" s="7"/>
      <c r="M32" s="10"/>
      <c r="N32" s="2"/>
      <c r="O32" s="31">
        <f>(IF(AND(J32&gt;0,J32&lt;=I32),J32,I32)*(L32+N32))</f>
        <v>0</v>
      </c>
      <c r="P32" s="10"/>
      <c r="Q32" s="10"/>
      <c r="R32" s="2"/>
      <c r="S32" s="2"/>
    </row>
    <row r="33" spans="1:19" ht="90">
      <c r="A33">
        <v>13</v>
      </c>
      <c r="B33">
        <v>11</v>
      </c>
      <c r="C33">
        <v>2021</v>
      </c>
      <c r="D33">
        <v>17</v>
      </c>
      <c r="G33" s="14">
        <v>17</v>
      </c>
      <c r="H33" s="19" t="s">
        <v>43</v>
      </c>
      <c r="I33" s="22">
        <v>1000</v>
      </c>
      <c r="J33" s="22" t="s">
        <v>42</v>
      </c>
      <c r="K33" s="14"/>
      <c r="L33" s="7"/>
      <c r="M33" s="10"/>
      <c r="N33" s="2"/>
      <c r="O33" s="31">
        <f>(IF(AND(J33&gt;0,J33&lt;=I33),J33,I33)*(L33+N33))</f>
        <v>0</v>
      </c>
      <c r="P33" s="10"/>
      <c r="Q33" s="10"/>
      <c r="R33" s="2"/>
      <c r="S33" s="2"/>
    </row>
    <row r="34" spans="1:19" ht="258.75">
      <c r="A34">
        <v>13</v>
      </c>
      <c r="B34">
        <v>11</v>
      </c>
      <c r="C34">
        <v>2021</v>
      </c>
      <c r="D34">
        <v>18</v>
      </c>
      <c r="G34" s="14">
        <v>18</v>
      </c>
      <c r="H34" s="19" t="s">
        <v>44</v>
      </c>
      <c r="I34" s="22">
        <v>900</v>
      </c>
      <c r="J34" s="22" t="s">
        <v>45</v>
      </c>
      <c r="K34" s="14"/>
      <c r="L34" s="7"/>
      <c r="M34" s="10"/>
      <c r="N34" s="2"/>
      <c r="O34" s="31">
        <f>(IF(AND(J34&gt;0,J34&lt;=I34),J34,I34)*(L34+N34))</f>
        <v>0</v>
      </c>
      <c r="P34" s="10"/>
      <c r="Q34" s="10"/>
      <c r="R34" s="2"/>
      <c r="S34" s="2"/>
    </row>
    <row r="35" spans="1:19" ht="22.5">
      <c r="A35">
        <v>13</v>
      </c>
      <c r="B35">
        <v>11</v>
      </c>
      <c r="C35">
        <v>2021</v>
      </c>
      <c r="D35">
        <v>19</v>
      </c>
      <c r="G35" s="14">
        <v>19</v>
      </c>
      <c r="H35" s="19" t="s">
        <v>46</v>
      </c>
      <c r="I35" s="22">
        <v>3000</v>
      </c>
      <c r="J35" s="22" t="s">
        <v>45</v>
      </c>
      <c r="K35" s="14"/>
      <c r="L35" s="7"/>
      <c r="M35" s="10"/>
      <c r="N35" s="2"/>
      <c r="O35" s="31">
        <f>(IF(AND(J35&gt;0,J35&lt;=I35),J35,I35)*(L35+N35))</f>
        <v>0</v>
      </c>
      <c r="P35" s="10"/>
      <c r="Q35" s="10"/>
      <c r="R35" s="2"/>
      <c r="S35" s="2"/>
    </row>
    <row r="36" spans="1:19" ht="146.25">
      <c r="A36">
        <v>13</v>
      </c>
      <c r="B36">
        <v>11</v>
      </c>
      <c r="C36">
        <v>2021</v>
      </c>
      <c r="D36">
        <v>20</v>
      </c>
      <c r="G36" s="14">
        <v>20</v>
      </c>
      <c r="H36" s="19" t="s">
        <v>47</v>
      </c>
      <c r="I36" s="22">
        <v>800</v>
      </c>
      <c r="J36" s="22" t="s">
        <v>25</v>
      </c>
      <c r="K36" s="14"/>
      <c r="L36" s="7"/>
      <c r="M36" s="10"/>
      <c r="N36" s="2"/>
      <c r="O36" s="31">
        <f>(IF(AND(J36&gt;0,J36&lt;=I36),J36,I36)*(L36+N36))</f>
        <v>0</v>
      </c>
      <c r="P36" s="10"/>
      <c r="Q36" s="10"/>
      <c r="R36" s="2"/>
      <c r="S36" s="2"/>
    </row>
    <row r="37" spans="1:19" ht="146.25">
      <c r="A37">
        <v>13</v>
      </c>
      <c r="B37">
        <v>11</v>
      </c>
      <c r="C37">
        <v>2021</v>
      </c>
      <c r="D37">
        <v>21</v>
      </c>
      <c r="G37" s="14">
        <v>21</v>
      </c>
      <c r="H37" s="19" t="s">
        <v>48</v>
      </c>
      <c r="I37" s="22">
        <v>400</v>
      </c>
      <c r="J37" s="22" t="s">
        <v>49</v>
      </c>
      <c r="K37" s="14"/>
      <c r="L37" s="7"/>
      <c r="M37" s="10"/>
      <c r="N37" s="2"/>
      <c r="O37" s="31">
        <f>(IF(AND(J37&gt;0,J37&lt;=I37),J37,I37)*(L37+N37))</f>
        <v>0</v>
      </c>
      <c r="P37" s="10"/>
      <c r="Q37" s="10"/>
      <c r="R37" s="2"/>
      <c r="S37" s="2"/>
    </row>
    <row r="38" spans="1:19" ht="146.25">
      <c r="A38">
        <v>13</v>
      </c>
      <c r="B38">
        <v>11</v>
      </c>
      <c r="C38">
        <v>2021</v>
      </c>
      <c r="D38">
        <v>22</v>
      </c>
      <c r="G38" s="14">
        <v>22</v>
      </c>
      <c r="H38" s="19" t="s">
        <v>50</v>
      </c>
      <c r="I38" s="22">
        <v>400</v>
      </c>
      <c r="J38" s="22" t="s">
        <v>49</v>
      </c>
      <c r="K38" s="14"/>
      <c r="L38" s="7"/>
      <c r="M38" s="10"/>
      <c r="N38" s="2"/>
      <c r="O38" s="31">
        <f>(IF(AND(J38&gt;0,J38&lt;=I38),J38,I38)*(L38+N38))</f>
        <v>0</v>
      </c>
      <c r="P38" s="10"/>
      <c r="Q38" s="10"/>
      <c r="R38" s="2"/>
      <c r="S38" s="2"/>
    </row>
    <row r="39" spans="1:19" ht="146.25">
      <c r="A39">
        <v>13</v>
      </c>
      <c r="B39">
        <v>11</v>
      </c>
      <c r="C39">
        <v>2021</v>
      </c>
      <c r="D39">
        <v>23</v>
      </c>
      <c r="G39" s="14">
        <v>23</v>
      </c>
      <c r="H39" s="19" t="s">
        <v>51</v>
      </c>
      <c r="I39" s="22">
        <v>1200</v>
      </c>
      <c r="J39" s="22" t="s">
        <v>49</v>
      </c>
      <c r="K39" s="14"/>
      <c r="L39" s="7"/>
      <c r="M39" s="10"/>
      <c r="N39" s="2"/>
      <c r="O39" s="31">
        <f>(IF(AND(J39&gt;0,J39&lt;=I39),J39,I39)*(L39+N39))</f>
        <v>0</v>
      </c>
      <c r="P39" s="10"/>
      <c r="Q39" s="10"/>
      <c r="R39" s="2"/>
      <c r="S39" s="2"/>
    </row>
    <row r="40" spans="1:19" ht="157.5">
      <c r="A40">
        <v>13</v>
      </c>
      <c r="B40">
        <v>11</v>
      </c>
      <c r="C40">
        <v>2021</v>
      </c>
      <c r="D40">
        <v>24</v>
      </c>
      <c r="G40" s="14">
        <v>24</v>
      </c>
      <c r="H40" s="19" t="s">
        <v>52</v>
      </c>
      <c r="I40" s="22">
        <v>4000</v>
      </c>
      <c r="J40" s="22" t="s">
        <v>49</v>
      </c>
      <c r="K40" s="14"/>
      <c r="L40" s="7"/>
      <c r="M40" s="10"/>
      <c r="N40" s="2"/>
      <c r="O40" s="31">
        <f>(IF(AND(J40&gt;0,J40&lt;=I40),J40,I40)*(L40+N40))</f>
        <v>0</v>
      </c>
      <c r="P40" s="10"/>
      <c r="Q40" s="10"/>
      <c r="R40" s="2"/>
      <c r="S40" s="2"/>
    </row>
    <row r="41" spans="1:19" ht="45">
      <c r="A41">
        <v>13</v>
      </c>
      <c r="B41">
        <v>11</v>
      </c>
      <c r="C41">
        <v>2021</v>
      </c>
      <c r="D41">
        <v>25</v>
      </c>
      <c r="G41" s="14">
        <v>25</v>
      </c>
      <c r="H41" s="19" t="s">
        <v>53</v>
      </c>
      <c r="I41" s="22">
        <v>40</v>
      </c>
      <c r="J41" s="22" t="s">
        <v>54</v>
      </c>
      <c r="K41" s="14"/>
      <c r="L41" s="7"/>
      <c r="M41" s="10"/>
      <c r="N41" s="2"/>
      <c r="O41" s="31">
        <f>(IF(AND(J41&gt;0,J41&lt;=I41),J41,I41)*(L41+N41))</f>
        <v>0</v>
      </c>
      <c r="P41" s="10"/>
      <c r="Q41" s="10"/>
      <c r="R41" s="2"/>
      <c r="S41" s="2"/>
    </row>
    <row r="42" spans="1:19" ht="45">
      <c r="A42">
        <v>13</v>
      </c>
      <c r="B42">
        <v>11</v>
      </c>
      <c r="C42">
        <v>2021</v>
      </c>
      <c r="D42">
        <v>26</v>
      </c>
      <c r="G42" s="14">
        <v>26</v>
      </c>
      <c r="H42" s="19" t="s">
        <v>55</v>
      </c>
      <c r="I42" s="22">
        <v>150</v>
      </c>
      <c r="J42" s="22" t="s">
        <v>54</v>
      </c>
      <c r="K42" s="14"/>
      <c r="L42" s="7"/>
      <c r="M42" s="10"/>
      <c r="N42" s="2"/>
      <c r="O42" s="31">
        <f>(IF(AND(J42&gt;0,J42&lt;=I42),J42,I42)*(L42+N42))</f>
        <v>0</v>
      </c>
      <c r="P42" s="10"/>
      <c r="Q42" s="10"/>
      <c r="R42" s="2"/>
      <c r="S42" s="2"/>
    </row>
    <row r="43" spans="1:19" ht="45">
      <c r="A43">
        <v>13</v>
      </c>
      <c r="B43">
        <v>11</v>
      </c>
      <c r="C43">
        <v>2021</v>
      </c>
      <c r="D43">
        <v>27</v>
      </c>
      <c r="G43" s="14">
        <v>27</v>
      </c>
      <c r="H43" s="19" t="s">
        <v>56</v>
      </c>
      <c r="I43" s="22">
        <v>150</v>
      </c>
      <c r="J43" s="22" t="s">
        <v>54</v>
      </c>
      <c r="K43" s="14"/>
      <c r="L43" s="7"/>
      <c r="M43" s="10"/>
      <c r="N43" s="2"/>
      <c r="O43" s="31">
        <f>(IF(AND(J43&gt;0,J43&lt;=I43),J43,I43)*(L43+N43))</f>
        <v>0</v>
      </c>
      <c r="P43" s="10"/>
      <c r="Q43" s="10"/>
      <c r="R43" s="2"/>
      <c r="S43" s="2"/>
    </row>
    <row r="44" spans="1:19" ht="67.5">
      <c r="A44">
        <v>13</v>
      </c>
      <c r="B44">
        <v>11</v>
      </c>
      <c r="C44">
        <v>2021</v>
      </c>
      <c r="D44">
        <v>28</v>
      </c>
      <c r="G44" s="14">
        <v>28</v>
      </c>
      <c r="H44" s="19" t="s">
        <v>57</v>
      </c>
      <c r="I44" s="22">
        <v>200</v>
      </c>
      <c r="J44" s="22" t="s">
        <v>49</v>
      </c>
      <c r="K44" s="14"/>
      <c r="L44" s="7"/>
      <c r="M44" s="10"/>
      <c r="N44" s="2"/>
      <c r="O44" s="31">
        <f>(IF(AND(J44&gt;0,J44&lt;=I44),J44,I44)*(L44+N44))</f>
        <v>0</v>
      </c>
      <c r="P44" s="10"/>
      <c r="Q44" s="10"/>
      <c r="R44" s="2"/>
      <c r="S44" s="2"/>
    </row>
    <row r="45" spans="1:19" ht="45">
      <c r="A45">
        <v>13</v>
      </c>
      <c r="B45">
        <v>11</v>
      </c>
      <c r="C45">
        <v>2021</v>
      </c>
      <c r="D45">
        <v>29</v>
      </c>
      <c r="G45" s="14">
        <v>29</v>
      </c>
      <c r="H45" s="19" t="s">
        <v>58</v>
      </c>
      <c r="I45" s="22">
        <v>1100</v>
      </c>
      <c r="J45" s="22" t="s">
        <v>45</v>
      </c>
      <c r="K45" s="14"/>
      <c r="L45" s="7"/>
      <c r="M45" s="10"/>
      <c r="N45" s="2"/>
      <c r="O45" s="31">
        <f>(IF(AND(J45&gt;0,J45&lt;=I45),J45,I45)*(L45+N45))</f>
        <v>0</v>
      </c>
      <c r="P45" s="10"/>
      <c r="Q45" s="10"/>
      <c r="R45" s="2"/>
      <c r="S45" s="2"/>
    </row>
    <row r="46" spans="1:19" ht="45">
      <c r="A46">
        <v>13</v>
      </c>
      <c r="B46">
        <v>11</v>
      </c>
      <c r="C46">
        <v>2021</v>
      </c>
      <c r="D46">
        <v>30</v>
      </c>
      <c r="G46" s="14">
        <v>30</v>
      </c>
      <c r="H46" s="19" t="s">
        <v>59</v>
      </c>
      <c r="I46" s="22">
        <v>70</v>
      </c>
      <c r="J46" s="22" t="s">
        <v>45</v>
      </c>
      <c r="K46" s="14"/>
      <c r="L46" s="7"/>
      <c r="M46" s="10"/>
      <c r="N46" s="2"/>
      <c r="O46" s="31">
        <f>(IF(AND(J46&gt;0,J46&lt;=I46),J46,I46)*(L46+N46))</f>
        <v>0</v>
      </c>
      <c r="P46" s="10"/>
      <c r="Q46" s="10"/>
      <c r="R46" s="2"/>
      <c r="S46" s="2"/>
    </row>
    <row r="47" spans="1:19" ht="45">
      <c r="A47">
        <v>13</v>
      </c>
      <c r="B47">
        <v>11</v>
      </c>
      <c r="C47">
        <v>2021</v>
      </c>
      <c r="D47">
        <v>31</v>
      </c>
      <c r="G47" s="14">
        <v>31</v>
      </c>
      <c r="H47" s="19" t="s">
        <v>60</v>
      </c>
      <c r="I47" s="22">
        <v>2000</v>
      </c>
      <c r="J47" s="22" t="s">
        <v>49</v>
      </c>
      <c r="K47" s="14"/>
      <c r="L47" s="7"/>
      <c r="M47" s="10"/>
      <c r="N47" s="2"/>
      <c r="O47" s="31">
        <f>(IF(AND(J47&gt;0,J47&lt;=I47),J47,I47)*(L47+N47))</f>
        <v>0</v>
      </c>
      <c r="P47" s="10"/>
      <c r="Q47" s="10"/>
      <c r="R47" s="2"/>
      <c r="S47" s="2"/>
    </row>
    <row r="48" spans="1:19" ht="45">
      <c r="A48">
        <v>13</v>
      </c>
      <c r="B48">
        <v>11</v>
      </c>
      <c r="C48">
        <v>2021</v>
      </c>
      <c r="D48">
        <v>32</v>
      </c>
      <c r="G48" s="14">
        <v>32</v>
      </c>
      <c r="H48" s="19" t="s">
        <v>61</v>
      </c>
      <c r="I48" s="22">
        <v>625</v>
      </c>
      <c r="J48" s="22" t="s">
        <v>45</v>
      </c>
      <c r="K48" s="14"/>
      <c r="L48" s="7"/>
      <c r="M48" s="10"/>
      <c r="N48" s="2"/>
      <c r="O48" s="31">
        <f>(IF(AND(J48&gt;0,J48&lt;=I48),J48,I48)*(L48+N48))</f>
        <v>0</v>
      </c>
      <c r="P48" s="10"/>
      <c r="Q48" s="10"/>
      <c r="R48" s="2"/>
      <c r="S48" s="2"/>
    </row>
    <row r="49" spans="1:19" ht="67.5">
      <c r="A49">
        <v>13</v>
      </c>
      <c r="B49">
        <v>11</v>
      </c>
      <c r="C49">
        <v>2021</v>
      </c>
      <c r="D49">
        <v>33</v>
      </c>
      <c r="G49" s="14">
        <v>33</v>
      </c>
      <c r="H49" s="19" t="s">
        <v>62</v>
      </c>
      <c r="I49" s="22">
        <v>150</v>
      </c>
      <c r="J49" s="22" t="s">
        <v>45</v>
      </c>
      <c r="K49" s="14"/>
      <c r="L49" s="7"/>
      <c r="M49" s="10"/>
      <c r="N49" s="2"/>
      <c r="O49" s="31">
        <f>(IF(AND(J49&gt;0,J49&lt;=I49),J49,I49)*(L49+N49))</f>
        <v>0</v>
      </c>
      <c r="P49" s="10"/>
      <c r="Q49" s="10"/>
      <c r="R49" s="2"/>
      <c r="S49" s="2"/>
    </row>
    <row r="50" spans="1:19" ht="45">
      <c r="A50">
        <v>13</v>
      </c>
      <c r="B50">
        <v>11</v>
      </c>
      <c r="C50">
        <v>2021</v>
      </c>
      <c r="D50">
        <v>34</v>
      </c>
      <c r="G50" s="14">
        <v>34</v>
      </c>
      <c r="H50" s="19" t="s">
        <v>63</v>
      </c>
      <c r="I50" s="22">
        <v>500</v>
      </c>
      <c r="J50" s="22" t="s">
        <v>49</v>
      </c>
      <c r="K50" s="14"/>
      <c r="L50" s="7"/>
      <c r="M50" s="10"/>
      <c r="N50" s="2"/>
      <c r="O50" s="31">
        <f>(IF(AND(J50&gt;0,J50&lt;=I50),J50,I50)*(L50+N50))</f>
        <v>0</v>
      </c>
      <c r="P50" s="10"/>
      <c r="Q50" s="10"/>
      <c r="R50" s="2"/>
      <c r="S50" s="2"/>
    </row>
    <row r="51" spans="1:19" ht="90">
      <c r="A51">
        <v>13</v>
      </c>
      <c r="B51">
        <v>11</v>
      </c>
      <c r="C51">
        <v>2021</v>
      </c>
      <c r="D51">
        <v>35</v>
      </c>
      <c r="G51" s="14">
        <v>35</v>
      </c>
      <c r="H51" s="19" t="s">
        <v>64</v>
      </c>
      <c r="I51" s="22">
        <v>2000</v>
      </c>
      <c r="J51" s="22" t="s">
        <v>49</v>
      </c>
      <c r="K51" s="14"/>
      <c r="L51" s="7"/>
      <c r="M51" s="10"/>
      <c r="N51" s="2"/>
      <c r="O51" s="31">
        <f>(IF(AND(J51&gt;0,J51&lt;=I51),J51,I51)*(L51+N51))</f>
        <v>0</v>
      </c>
      <c r="P51" s="10"/>
      <c r="Q51" s="10"/>
      <c r="R51" s="2"/>
      <c r="S51" s="2"/>
    </row>
    <row r="52" spans="1:19" ht="22.5">
      <c r="A52">
        <v>13</v>
      </c>
      <c r="B52">
        <v>11</v>
      </c>
      <c r="C52">
        <v>2021</v>
      </c>
      <c r="D52">
        <v>36</v>
      </c>
      <c r="G52" s="14">
        <v>36</v>
      </c>
      <c r="H52" s="19" t="s">
        <v>65</v>
      </c>
      <c r="I52" s="22">
        <v>100</v>
      </c>
      <c r="J52" s="22" t="s">
        <v>45</v>
      </c>
      <c r="K52" s="14"/>
      <c r="L52" s="7"/>
      <c r="M52" s="10"/>
      <c r="N52" s="2"/>
      <c r="O52" s="31">
        <f>(IF(AND(J52&gt;0,J52&lt;=I52),J52,I52)*(L52+N52))</f>
        <v>0</v>
      </c>
      <c r="P52" s="10"/>
      <c r="Q52" s="10"/>
      <c r="R52" s="2"/>
      <c r="S52" s="2"/>
    </row>
    <row r="53" spans="1:19" ht="15">
      <c r="A53">
        <v>13</v>
      </c>
      <c r="B53">
        <v>11</v>
      </c>
      <c r="C53">
        <v>2021</v>
      </c>
      <c r="D53">
        <v>37</v>
      </c>
      <c r="G53" s="14">
        <v>37</v>
      </c>
      <c r="H53" s="19" t="s">
        <v>66</v>
      </c>
      <c r="I53" s="22">
        <v>200</v>
      </c>
      <c r="J53" s="22" t="s">
        <v>45</v>
      </c>
      <c r="K53" s="14"/>
      <c r="L53" s="7"/>
      <c r="M53" s="10"/>
      <c r="N53" s="2"/>
      <c r="O53" s="31">
        <f>(IF(AND(J53&gt;0,J53&lt;=I53),J53,I53)*(L53+N53))</f>
        <v>0</v>
      </c>
      <c r="P53" s="10"/>
      <c r="Q53" s="10"/>
      <c r="R53" s="2"/>
      <c r="S53" s="2"/>
    </row>
    <row r="54" spans="1:19" ht="67.5">
      <c r="A54">
        <v>13</v>
      </c>
      <c r="B54">
        <v>11</v>
      </c>
      <c r="C54">
        <v>2021</v>
      </c>
      <c r="D54">
        <v>38</v>
      </c>
      <c r="G54" s="14">
        <v>38</v>
      </c>
      <c r="H54" s="19" t="s">
        <v>67</v>
      </c>
      <c r="I54" s="22">
        <v>2500</v>
      </c>
      <c r="J54" s="22" t="s">
        <v>45</v>
      </c>
      <c r="K54" s="14"/>
      <c r="L54" s="7"/>
      <c r="M54" s="10"/>
      <c r="N54" s="2"/>
      <c r="O54" s="31">
        <f>(IF(AND(J54&gt;0,J54&lt;=I54),J54,I54)*(L54+N54))</f>
        <v>0</v>
      </c>
      <c r="P54" s="10"/>
      <c r="Q54" s="10"/>
      <c r="R54" s="2"/>
      <c r="S54" s="2"/>
    </row>
    <row r="55" spans="1:19" ht="112.5">
      <c r="A55">
        <v>13</v>
      </c>
      <c r="B55">
        <v>11</v>
      </c>
      <c r="C55">
        <v>2021</v>
      </c>
      <c r="D55">
        <v>39</v>
      </c>
      <c r="G55" s="14">
        <v>39</v>
      </c>
      <c r="H55" s="19" t="s">
        <v>68</v>
      </c>
      <c r="I55" s="22">
        <v>800</v>
      </c>
      <c r="J55" s="22" t="s">
        <v>45</v>
      </c>
      <c r="K55" s="14"/>
      <c r="L55" s="7"/>
      <c r="M55" s="10"/>
      <c r="N55" s="2"/>
      <c r="O55" s="31">
        <f>(IF(AND(J55&gt;0,J55&lt;=I55),J55,I55)*(L55+N55))</f>
        <v>0</v>
      </c>
      <c r="P55" s="10"/>
      <c r="Q55" s="10"/>
      <c r="R55" s="2"/>
      <c r="S55" s="2"/>
    </row>
    <row r="56" spans="1:19" ht="101.25">
      <c r="A56">
        <v>13</v>
      </c>
      <c r="B56">
        <v>11</v>
      </c>
      <c r="C56">
        <v>2021</v>
      </c>
      <c r="D56">
        <v>40</v>
      </c>
      <c r="G56" s="14">
        <v>40</v>
      </c>
      <c r="H56" s="19" t="s">
        <v>69</v>
      </c>
      <c r="I56" s="22">
        <v>600</v>
      </c>
      <c r="J56" s="22" t="s">
        <v>45</v>
      </c>
      <c r="K56" s="14"/>
      <c r="L56" s="7"/>
      <c r="M56" s="10"/>
      <c r="N56" s="2"/>
      <c r="O56" s="31">
        <f>(IF(AND(J56&gt;0,J56&lt;=I56),J56,I56)*(L56+N56))</f>
        <v>0</v>
      </c>
      <c r="P56" s="10"/>
      <c r="Q56" s="10"/>
      <c r="R56" s="2"/>
      <c r="S56" s="2"/>
    </row>
    <row r="57" spans="1:19" ht="56.25">
      <c r="A57">
        <v>13</v>
      </c>
      <c r="B57">
        <v>11</v>
      </c>
      <c r="C57">
        <v>2021</v>
      </c>
      <c r="D57">
        <v>41</v>
      </c>
      <c r="G57" s="14">
        <v>41</v>
      </c>
      <c r="H57" s="19" t="s">
        <v>70</v>
      </c>
      <c r="I57" s="22">
        <v>1200</v>
      </c>
      <c r="J57" s="22" t="s">
        <v>45</v>
      </c>
      <c r="K57" s="14"/>
      <c r="L57" s="7"/>
      <c r="M57" s="10"/>
      <c r="N57" s="2"/>
      <c r="O57" s="31">
        <f>(IF(AND(J57&gt;0,J57&lt;=I57),J57,I57)*(L57+N57))</f>
        <v>0</v>
      </c>
      <c r="P57" s="10"/>
      <c r="Q57" s="10"/>
      <c r="R57" s="2"/>
      <c r="S57" s="2"/>
    </row>
    <row r="58" spans="1:19" ht="101.25">
      <c r="A58">
        <v>13</v>
      </c>
      <c r="B58">
        <v>11</v>
      </c>
      <c r="C58">
        <v>2021</v>
      </c>
      <c r="D58">
        <v>42</v>
      </c>
      <c r="G58" s="14">
        <v>42</v>
      </c>
      <c r="H58" s="19" t="s">
        <v>71</v>
      </c>
      <c r="I58" s="22">
        <v>520</v>
      </c>
      <c r="J58" s="22" t="s">
        <v>45</v>
      </c>
      <c r="K58" s="14"/>
      <c r="L58" s="7"/>
      <c r="M58" s="10"/>
      <c r="N58" s="2"/>
      <c r="O58" s="31">
        <f>(IF(AND(J58&gt;0,J58&lt;=I58),J58,I58)*(L58+N58))</f>
        <v>0</v>
      </c>
      <c r="P58" s="10"/>
      <c r="Q58" s="10"/>
      <c r="R58" s="2"/>
      <c r="S58" s="2"/>
    </row>
    <row r="59" spans="1:19" ht="180">
      <c r="A59">
        <v>13</v>
      </c>
      <c r="B59">
        <v>11</v>
      </c>
      <c r="C59">
        <v>2021</v>
      </c>
      <c r="D59">
        <v>43</v>
      </c>
      <c r="G59" s="14">
        <v>43</v>
      </c>
      <c r="H59" s="19" t="s">
        <v>72</v>
      </c>
      <c r="I59" s="22">
        <v>15000</v>
      </c>
      <c r="J59" s="22" t="s">
        <v>49</v>
      </c>
      <c r="K59" s="14"/>
      <c r="L59" s="7"/>
      <c r="M59" s="10"/>
      <c r="N59" s="2"/>
      <c r="O59" s="31">
        <f>(IF(AND(J59&gt;0,J59&lt;=I59),J59,I59)*(L59+N59))</f>
        <v>0</v>
      </c>
      <c r="P59" s="10"/>
      <c r="Q59" s="10"/>
      <c r="R59" s="2"/>
      <c r="S59" s="2"/>
    </row>
    <row r="60" spans="1:19" ht="180">
      <c r="A60">
        <v>13</v>
      </c>
      <c r="B60">
        <v>11</v>
      </c>
      <c r="C60">
        <v>2021</v>
      </c>
      <c r="D60">
        <v>44</v>
      </c>
      <c r="G60" s="14">
        <v>44</v>
      </c>
      <c r="H60" s="19" t="s">
        <v>73</v>
      </c>
      <c r="I60" s="22">
        <v>15000</v>
      </c>
      <c r="J60" s="22" t="s">
        <v>49</v>
      </c>
      <c r="K60" s="14"/>
      <c r="L60" s="7"/>
      <c r="M60" s="10"/>
      <c r="N60" s="2"/>
      <c r="O60" s="31">
        <f>(IF(AND(J60&gt;0,J60&lt;=I60),J60,I60)*(L60+N60))</f>
        <v>0</v>
      </c>
      <c r="P60" s="10"/>
      <c r="Q60" s="10"/>
      <c r="R60" s="2"/>
      <c r="S60" s="2"/>
    </row>
    <row r="61" spans="1:19" ht="90">
      <c r="A61">
        <v>13</v>
      </c>
      <c r="B61">
        <v>11</v>
      </c>
      <c r="C61">
        <v>2021</v>
      </c>
      <c r="D61">
        <v>45</v>
      </c>
      <c r="G61" s="14">
        <v>45</v>
      </c>
      <c r="H61" s="19" t="s">
        <v>74</v>
      </c>
      <c r="I61" s="22">
        <v>2100</v>
      </c>
      <c r="J61" s="22" t="s">
        <v>75</v>
      </c>
      <c r="K61" s="14"/>
      <c r="L61" s="7"/>
      <c r="M61" s="10"/>
      <c r="N61" s="2"/>
      <c r="O61" s="31">
        <f>(IF(AND(J61&gt;0,J61&lt;=I61),J61,I61)*(L61+N61))</f>
        <v>0</v>
      </c>
      <c r="P61" s="10"/>
      <c r="Q61" s="10"/>
      <c r="R61" s="2"/>
      <c r="S61" s="2"/>
    </row>
    <row r="62" spans="1:19" ht="56.25">
      <c r="A62">
        <v>13</v>
      </c>
      <c r="B62">
        <v>11</v>
      </c>
      <c r="C62">
        <v>2021</v>
      </c>
      <c r="D62">
        <v>46</v>
      </c>
      <c r="G62" s="14">
        <v>46</v>
      </c>
      <c r="H62" s="19" t="s">
        <v>76</v>
      </c>
      <c r="I62" s="22">
        <v>800</v>
      </c>
      <c r="J62" s="22" t="s">
        <v>49</v>
      </c>
      <c r="K62" s="14"/>
      <c r="L62" s="7"/>
      <c r="M62" s="10"/>
      <c r="N62" s="2"/>
      <c r="O62" s="31">
        <f>(IF(AND(J62&gt;0,J62&lt;=I62),J62,I62)*(L62+N62))</f>
        <v>0</v>
      </c>
      <c r="P62" s="10"/>
      <c r="Q62" s="10"/>
      <c r="R62" s="2"/>
      <c r="S62" s="2"/>
    </row>
    <row r="63" spans="1:19" ht="33.75">
      <c r="A63">
        <v>13</v>
      </c>
      <c r="B63">
        <v>11</v>
      </c>
      <c r="C63">
        <v>2021</v>
      </c>
      <c r="D63">
        <v>47</v>
      </c>
      <c r="G63" s="14">
        <v>47</v>
      </c>
      <c r="H63" s="19" t="s">
        <v>77</v>
      </c>
      <c r="I63" s="22">
        <v>2000</v>
      </c>
      <c r="J63" s="22" t="s">
        <v>45</v>
      </c>
      <c r="K63" s="14"/>
      <c r="L63" s="7"/>
      <c r="M63" s="10"/>
      <c r="N63" s="2"/>
      <c r="O63" s="31">
        <f>(IF(AND(J63&gt;0,J63&lt;=I63),J63,I63)*(L63+N63))</f>
        <v>0</v>
      </c>
      <c r="P63" s="10"/>
      <c r="Q63" s="10"/>
      <c r="R63" s="2"/>
      <c r="S63" s="2"/>
    </row>
    <row r="64" spans="1:19" ht="45">
      <c r="A64">
        <v>13</v>
      </c>
      <c r="B64">
        <v>11</v>
      </c>
      <c r="C64">
        <v>2021</v>
      </c>
      <c r="D64">
        <v>48</v>
      </c>
      <c r="G64" s="14">
        <v>48</v>
      </c>
      <c r="H64" s="19" t="s">
        <v>78</v>
      </c>
      <c r="I64" s="22">
        <v>3000</v>
      </c>
      <c r="J64" s="22" t="s">
        <v>45</v>
      </c>
      <c r="K64" s="14"/>
      <c r="L64" s="7"/>
      <c r="M64" s="10"/>
      <c r="N64" s="2"/>
      <c r="O64" s="31">
        <f>(IF(AND(J64&gt;0,J64&lt;=I64),J64,I64)*(L64+N64))</f>
        <v>0</v>
      </c>
      <c r="P64" s="10"/>
      <c r="Q64" s="10"/>
      <c r="R64" s="2"/>
      <c r="S64" s="2"/>
    </row>
    <row r="65" spans="1:19" ht="90">
      <c r="A65">
        <v>13</v>
      </c>
      <c r="B65">
        <v>11</v>
      </c>
      <c r="C65">
        <v>2021</v>
      </c>
      <c r="D65">
        <v>49</v>
      </c>
      <c r="G65" s="14">
        <v>49</v>
      </c>
      <c r="H65" s="19" t="s">
        <v>79</v>
      </c>
      <c r="I65" s="22">
        <v>5000</v>
      </c>
      <c r="J65" s="22" t="s">
        <v>45</v>
      </c>
      <c r="K65" s="14"/>
      <c r="L65" s="7"/>
      <c r="M65" s="10"/>
      <c r="N65" s="2"/>
      <c r="O65" s="31">
        <f>(IF(AND(J65&gt;0,J65&lt;=I65),J65,I65)*(L65+N65))</f>
        <v>0</v>
      </c>
      <c r="P65" s="10"/>
      <c r="Q65" s="10"/>
      <c r="R65" s="2"/>
      <c r="S65" s="2"/>
    </row>
    <row r="66" spans="1:19" ht="168.75">
      <c r="A66">
        <v>13</v>
      </c>
      <c r="B66">
        <v>11</v>
      </c>
      <c r="C66">
        <v>2021</v>
      </c>
      <c r="D66">
        <v>50</v>
      </c>
      <c r="G66" s="14">
        <v>50</v>
      </c>
      <c r="H66" s="19" t="s">
        <v>80</v>
      </c>
      <c r="I66" s="22">
        <v>5000</v>
      </c>
      <c r="J66" s="22" t="s">
        <v>81</v>
      </c>
      <c r="K66" s="14"/>
      <c r="L66" s="7"/>
      <c r="M66" s="10"/>
      <c r="N66" s="2"/>
      <c r="O66" s="31">
        <f>(IF(AND(J66&gt;0,J66&lt;=I66),J66,I66)*(L66+N66))</f>
        <v>0</v>
      </c>
      <c r="P66" s="10"/>
      <c r="Q66" s="10"/>
      <c r="R66" s="2"/>
      <c r="S66" s="2"/>
    </row>
    <row r="67" spans="1:19" ht="202.5">
      <c r="A67">
        <v>13</v>
      </c>
      <c r="B67">
        <v>11</v>
      </c>
      <c r="C67">
        <v>2021</v>
      </c>
      <c r="D67">
        <v>51</v>
      </c>
      <c r="G67" s="14">
        <v>51</v>
      </c>
      <c r="H67" s="19" t="s">
        <v>82</v>
      </c>
      <c r="I67" s="22">
        <v>2000</v>
      </c>
      <c r="J67" s="22" t="s">
        <v>83</v>
      </c>
      <c r="K67" s="14"/>
      <c r="L67" s="7"/>
      <c r="M67" s="10"/>
      <c r="N67" s="2"/>
      <c r="O67" s="31">
        <f>(IF(AND(J67&gt;0,J67&lt;=I67),J67,I67)*(L67+N67))</f>
        <v>0</v>
      </c>
      <c r="P67" s="10"/>
      <c r="Q67" s="10"/>
      <c r="R67" s="2"/>
      <c r="S67" s="2"/>
    </row>
    <row r="68" spans="1:19" ht="225">
      <c r="A68">
        <v>13</v>
      </c>
      <c r="B68">
        <v>11</v>
      </c>
      <c r="C68">
        <v>2021</v>
      </c>
      <c r="D68">
        <v>52</v>
      </c>
      <c r="G68" s="14">
        <v>52</v>
      </c>
      <c r="H68" s="19" t="s">
        <v>84</v>
      </c>
      <c r="I68" s="22">
        <v>2000</v>
      </c>
      <c r="J68" s="22" t="s">
        <v>83</v>
      </c>
      <c r="K68" s="14"/>
      <c r="L68" s="7"/>
      <c r="M68" s="10"/>
      <c r="N68" s="2"/>
      <c r="O68" s="31">
        <f>(IF(AND(J68&gt;0,J68&lt;=I68),J68,I68)*(L68+N68))</f>
        <v>0</v>
      </c>
      <c r="P68" s="10"/>
      <c r="Q68" s="10"/>
      <c r="R68" s="2"/>
      <c r="S68" s="2"/>
    </row>
    <row r="69" spans="1:19" ht="157.5">
      <c r="A69">
        <v>13</v>
      </c>
      <c r="B69">
        <v>11</v>
      </c>
      <c r="C69">
        <v>2021</v>
      </c>
      <c r="D69">
        <v>53</v>
      </c>
      <c r="G69" s="14">
        <v>53</v>
      </c>
      <c r="H69" s="19" t="s">
        <v>85</v>
      </c>
      <c r="I69" s="22">
        <v>2000</v>
      </c>
      <c r="J69" s="22" t="s">
        <v>49</v>
      </c>
      <c r="K69" s="14"/>
      <c r="L69" s="7"/>
      <c r="M69" s="10"/>
      <c r="N69" s="2"/>
      <c r="O69" s="31">
        <f>(IF(AND(J69&gt;0,J69&lt;=I69),J69,I69)*(L69+N69))</f>
        <v>0</v>
      </c>
      <c r="P69" s="10"/>
      <c r="Q69" s="10"/>
      <c r="R69" s="2"/>
      <c r="S69" s="2"/>
    </row>
    <row r="70" spans="1:19" ht="90">
      <c r="A70">
        <v>13</v>
      </c>
      <c r="B70">
        <v>11</v>
      </c>
      <c r="C70">
        <v>2021</v>
      </c>
      <c r="D70">
        <v>54</v>
      </c>
      <c r="G70" s="14">
        <v>54</v>
      </c>
      <c r="H70" s="19" t="s">
        <v>86</v>
      </c>
      <c r="I70" s="22">
        <v>100</v>
      </c>
      <c r="J70" s="22" t="s">
        <v>49</v>
      </c>
      <c r="K70" s="14"/>
      <c r="L70" s="7"/>
      <c r="M70" s="10"/>
      <c r="N70" s="2"/>
      <c r="O70" s="31">
        <f>(IF(AND(J70&gt;0,J70&lt;=I70),J70,I70)*(L70+N70))</f>
        <v>0</v>
      </c>
      <c r="P70" s="10"/>
      <c r="Q70" s="10"/>
      <c r="R70" s="2"/>
      <c r="S70" s="2"/>
    </row>
    <row r="71" spans="1:19" ht="90">
      <c r="A71">
        <v>13</v>
      </c>
      <c r="B71">
        <v>11</v>
      </c>
      <c r="C71">
        <v>2021</v>
      </c>
      <c r="D71">
        <v>55</v>
      </c>
      <c r="G71" s="14">
        <v>55</v>
      </c>
      <c r="H71" s="19" t="s">
        <v>87</v>
      </c>
      <c r="I71" s="22">
        <v>100</v>
      </c>
      <c r="J71" s="22" t="s">
        <v>49</v>
      </c>
      <c r="K71" s="14"/>
      <c r="L71" s="7"/>
      <c r="M71" s="10"/>
      <c r="N71" s="2"/>
      <c r="O71" s="31">
        <f>(IF(AND(J71&gt;0,J71&lt;=I71),J71,I71)*(L71+N71))</f>
        <v>0</v>
      </c>
      <c r="P71" s="10"/>
      <c r="Q71" s="10"/>
      <c r="R71" s="2"/>
      <c r="S71" s="2"/>
    </row>
    <row r="72" spans="1:19" ht="90">
      <c r="A72">
        <v>13</v>
      </c>
      <c r="B72">
        <v>11</v>
      </c>
      <c r="C72">
        <v>2021</v>
      </c>
      <c r="D72">
        <v>56</v>
      </c>
      <c r="G72" s="14">
        <v>56</v>
      </c>
      <c r="H72" s="19" t="s">
        <v>88</v>
      </c>
      <c r="I72" s="22">
        <v>100</v>
      </c>
      <c r="J72" s="22" t="s">
        <v>49</v>
      </c>
      <c r="K72" s="14"/>
      <c r="L72" s="7"/>
      <c r="M72" s="10"/>
      <c r="N72" s="2"/>
      <c r="O72" s="31">
        <f>(IF(AND(J72&gt;0,J72&lt;=I72),J72,I72)*(L72+N72))</f>
        <v>0</v>
      </c>
      <c r="P72" s="10"/>
      <c r="Q72" s="10"/>
      <c r="R72" s="2"/>
      <c r="S72" s="2"/>
    </row>
    <row r="73" spans="1:19" ht="90">
      <c r="A73">
        <v>13</v>
      </c>
      <c r="B73">
        <v>11</v>
      </c>
      <c r="C73">
        <v>2021</v>
      </c>
      <c r="D73">
        <v>57</v>
      </c>
      <c r="G73" s="14">
        <v>57</v>
      </c>
      <c r="H73" s="19" t="s">
        <v>89</v>
      </c>
      <c r="I73" s="22">
        <v>100</v>
      </c>
      <c r="J73" s="22" t="s">
        <v>49</v>
      </c>
      <c r="K73" s="14"/>
      <c r="L73" s="7"/>
      <c r="M73" s="10"/>
      <c r="N73" s="2"/>
      <c r="O73" s="31">
        <f>(IF(AND(J73&gt;0,J73&lt;=I73),J73,I73)*(L73+N73))</f>
        <v>0</v>
      </c>
      <c r="P73" s="10"/>
      <c r="Q73" s="10"/>
      <c r="R73" s="2"/>
      <c r="S73" s="2"/>
    </row>
    <row r="74" spans="1:19" ht="33.75">
      <c r="A74">
        <v>13</v>
      </c>
      <c r="B74">
        <v>11</v>
      </c>
      <c r="C74">
        <v>2021</v>
      </c>
      <c r="D74">
        <v>58</v>
      </c>
      <c r="G74" s="14">
        <v>58</v>
      </c>
      <c r="H74" s="19" t="s">
        <v>90</v>
      </c>
      <c r="I74" s="22">
        <v>200</v>
      </c>
      <c r="J74" s="22" t="s">
        <v>42</v>
      </c>
      <c r="K74" s="14"/>
      <c r="L74" s="7"/>
      <c r="M74" s="10"/>
      <c r="N74" s="2"/>
      <c r="O74" s="31">
        <f>(IF(AND(J74&gt;0,J74&lt;=I74),J74,I74)*(L74+N74))</f>
        <v>0</v>
      </c>
      <c r="P74" s="10"/>
      <c r="Q74" s="10"/>
      <c r="R74" s="2"/>
      <c r="S74" s="2"/>
    </row>
    <row r="75" spans="1:19" ht="33.75">
      <c r="A75">
        <v>13</v>
      </c>
      <c r="B75">
        <v>11</v>
      </c>
      <c r="C75">
        <v>2021</v>
      </c>
      <c r="D75">
        <v>59</v>
      </c>
      <c r="G75" s="14">
        <v>59</v>
      </c>
      <c r="H75" s="19" t="s">
        <v>91</v>
      </c>
      <c r="I75" s="22">
        <v>300</v>
      </c>
      <c r="J75" s="22" t="s">
        <v>42</v>
      </c>
      <c r="K75" s="14"/>
      <c r="L75" s="7"/>
      <c r="M75" s="10"/>
      <c r="N75" s="2"/>
      <c r="O75" s="31">
        <f>(IF(AND(J75&gt;0,J75&lt;=I75),J75,I75)*(L75+N75))</f>
        <v>0</v>
      </c>
      <c r="P75" s="10"/>
      <c r="Q75" s="10"/>
      <c r="R75" s="2"/>
      <c r="S75" s="2"/>
    </row>
    <row r="76" spans="1:19" ht="33.75">
      <c r="A76">
        <v>13</v>
      </c>
      <c r="B76">
        <v>11</v>
      </c>
      <c r="C76">
        <v>2021</v>
      </c>
      <c r="D76">
        <v>60</v>
      </c>
      <c r="G76" s="14">
        <v>60</v>
      </c>
      <c r="H76" s="19" t="s">
        <v>92</v>
      </c>
      <c r="I76" s="22">
        <v>100</v>
      </c>
      <c r="J76" s="22" t="s">
        <v>42</v>
      </c>
      <c r="K76" s="14"/>
      <c r="L76" s="7"/>
      <c r="M76" s="10"/>
      <c r="N76" s="2"/>
      <c r="O76" s="31">
        <f>(IF(AND(J76&gt;0,J76&lt;=I76),J76,I76)*(L76+N76))</f>
        <v>0</v>
      </c>
      <c r="P76" s="10"/>
      <c r="Q76" s="10"/>
      <c r="R76" s="2"/>
      <c r="S76" s="2"/>
    </row>
    <row r="77" spans="7:19" ht="15">
      <c r="G77" s="14"/>
      <c r="H77" s="19"/>
      <c r="I77" s="22"/>
      <c r="J77" s="22"/>
      <c r="K77" s="14"/>
      <c r="L77" s="7"/>
      <c r="M77" s="10"/>
      <c r="N77" s="2"/>
      <c r="O77" s="7"/>
      <c r="P77" s="10"/>
      <c r="Q77" s="10"/>
      <c r="R77" s="2"/>
      <c r="S77" s="2"/>
    </row>
    <row r="78" spans="8:15" ht="15">
      <c r="H78" s="15"/>
      <c r="L78" s="33" t="s">
        <v>93</v>
      </c>
      <c r="N78" s="34"/>
      <c r="O78" s="35">
        <f>SUM(O10:O76)</f>
        <v>0</v>
      </c>
    </row>
    <row r="79" ht="15.75" thickBot="1">
      <c r="H79" s="15"/>
    </row>
    <row r="80" spans="8:17" ht="15">
      <c r="H80" s="15"/>
      <c r="O80" s="28"/>
      <c r="P80" s="41" t="s">
        <v>97</v>
      </c>
      <c r="Q80" s="42"/>
    </row>
    <row r="81" spans="8:17" ht="15">
      <c r="H81" s="15" t="s">
        <v>94</v>
      </c>
      <c r="I81" s="38"/>
      <c r="O81" s="28"/>
      <c r="P81" s="40"/>
      <c r="Q81" s="29"/>
    </row>
    <row r="82" spans="8:17" ht="15">
      <c r="H82" s="15" t="s">
        <v>95</v>
      </c>
      <c r="I82" s="38"/>
      <c r="O82" s="28"/>
      <c r="P82" s="40"/>
      <c r="Q82" s="29"/>
    </row>
    <row r="83" spans="8:17" ht="15">
      <c r="H83" s="15" t="s">
        <v>96</v>
      </c>
      <c r="I83" s="38"/>
      <c r="O83" s="28"/>
      <c r="P83" s="40"/>
      <c r="Q83" s="29"/>
    </row>
    <row r="84" spans="8:17" ht="15">
      <c r="H84" s="15"/>
      <c r="I84" s="38"/>
      <c r="O84" s="28"/>
      <c r="P84" s="40"/>
      <c r="Q84" s="29"/>
    </row>
    <row r="85" spans="8:17" ht="15">
      <c r="H85" s="15"/>
      <c r="I85" s="39"/>
      <c r="O85" s="28"/>
      <c r="P85" s="40"/>
      <c r="Q85" s="29"/>
    </row>
    <row r="86" spans="8:17" ht="15">
      <c r="H86" s="15"/>
      <c r="I86" s="4"/>
      <c r="O86" s="28"/>
      <c r="P86" s="40"/>
      <c r="Q86" s="29"/>
    </row>
    <row r="87" spans="8:17" ht="15">
      <c r="H87" s="15"/>
      <c r="I87" s="4"/>
      <c r="O87" s="28"/>
      <c r="P87" s="40"/>
      <c r="Q87" s="29"/>
    </row>
    <row r="88" spans="15:17" ht="15">
      <c r="O88" s="28"/>
      <c r="P88" s="40"/>
      <c r="Q88" s="29"/>
    </row>
    <row r="89" spans="15:17" ht="15.75" thickBot="1">
      <c r="O89" s="28"/>
      <c r="P89" s="43" t="s">
        <v>98</v>
      </c>
      <c r="Q89" s="44"/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2021-08-12T14:53:52Z</dcterms:created>
  <dcterms:modified xsi:type="dcterms:W3CDTF">2021-08-12T14:54:01Z</dcterms:modified>
  <cp:category/>
  <cp:version/>
  <cp:contentType/>
  <cp:contentStatus/>
</cp:coreProperties>
</file>